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18195" windowHeight="14115"/>
  </bookViews>
  <sheets>
    <sheet name="analiz_vd0" sheetId="2" r:id="rId1"/>
    <sheet name="Лист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_xlnm.Print_Titles" localSheetId="0">analiz_vd0!$5:$6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ййй" hidden="1">{#N/A,#N/A,FALSE,"Лист4"}</definedName>
    <definedName name="йййй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їжд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44525"/>
</workbook>
</file>

<file path=xl/calcChain.xml><?xml version="1.0" encoding="utf-8"?>
<calcChain xmlns="http://schemas.openxmlformats.org/spreadsheetml/2006/main">
  <c r="Q7" i="2" l="1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31" i="2"/>
  <c r="Q32" i="2"/>
  <c r="Q33" i="2"/>
  <c r="Q34" i="2"/>
  <c r="Q35" i="2"/>
  <c r="Q36" i="2"/>
  <c r="Q37" i="2"/>
  <c r="Q38" i="2"/>
  <c r="Q39" i="2"/>
  <c r="Q40" i="2"/>
  <c r="Q41" i="2"/>
  <c r="Q42" i="2"/>
  <c r="Q43" i="2"/>
  <c r="Q44" i="2"/>
  <c r="Q45" i="2"/>
  <c r="Q46" i="2"/>
  <c r="Q47" i="2"/>
  <c r="Q48" i="2"/>
  <c r="Q49" i="2"/>
  <c r="Q50" i="2"/>
  <c r="Q51" i="2"/>
  <c r="Q52" i="2"/>
  <c r="Q53" i="2"/>
  <c r="Q54" i="2"/>
  <c r="Q55" i="2"/>
  <c r="Q56" i="2"/>
  <c r="Q57" i="2"/>
  <c r="Q58" i="2"/>
  <c r="Q59" i="2"/>
  <c r="Q60" i="2"/>
  <c r="Q61" i="2"/>
  <c r="Q62" i="2"/>
  <c r="Q63" i="2"/>
  <c r="Q64" i="2"/>
  <c r="Q65" i="2"/>
  <c r="Q66" i="2"/>
  <c r="Q67" i="2"/>
  <c r="Q68" i="2"/>
  <c r="Q69" i="2"/>
  <c r="Q70" i="2"/>
  <c r="Q71" i="2"/>
  <c r="Q72" i="2"/>
  <c r="Q73" i="2"/>
  <c r="Q74" i="2"/>
  <c r="Q75" i="2"/>
  <c r="Q76" i="2"/>
  <c r="Q77" i="2"/>
  <c r="Q78" i="2"/>
  <c r="Q79" i="2"/>
  <c r="Q80" i="2"/>
  <c r="Q81" i="2"/>
  <c r="Q82" i="2"/>
  <c r="Q83" i="2"/>
  <c r="Q84" i="2"/>
  <c r="Q85" i="2"/>
  <c r="Q86" i="2"/>
  <c r="Q87" i="2"/>
  <c r="Q88" i="2"/>
  <c r="Q89" i="2"/>
  <c r="Q90" i="2"/>
  <c r="Q91" i="2"/>
  <c r="Q92" i="2"/>
  <c r="Q93" i="2"/>
  <c r="Q94" i="2"/>
  <c r="Q95" i="2"/>
  <c r="Q96" i="2"/>
  <c r="Q97" i="2"/>
  <c r="Q98" i="2"/>
  <c r="Q99" i="2"/>
  <c r="Q100" i="2"/>
  <c r="Q101" i="2"/>
  <c r="Q102" i="2"/>
  <c r="Q103" i="2"/>
  <c r="Q104" i="2"/>
  <c r="Q105" i="2"/>
  <c r="Q106" i="2"/>
  <c r="Q107" i="2"/>
  <c r="Q108" i="2"/>
  <c r="Q109" i="2"/>
  <c r="Q110" i="2"/>
  <c r="Q111" i="2"/>
  <c r="Q112" i="2"/>
  <c r="Q113" i="2"/>
  <c r="Q114" i="2"/>
  <c r="Q115" i="2"/>
  <c r="Q116" i="2"/>
  <c r="Q117" i="2"/>
  <c r="Q118" i="2"/>
  <c r="Q119" i="2"/>
  <c r="Q120" i="2"/>
  <c r="Q121" i="2"/>
  <c r="Q122" i="2"/>
  <c r="Q123" i="2"/>
  <c r="Q124" i="2"/>
  <c r="Q125" i="2"/>
  <c r="Q126" i="2"/>
  <c r="Q127" i="2"/>
  <c r="Q128" i="2"/>
  <c r="Q129" i="2"/>
  <c r="Q130" i="2"/>
  <c r="Q131" i="2"/>
  <c r="Q132" i="2"/>
  <c r="Q133" i="2"/>
  <c r="Q134" i="2"/>
  <c r="Q135" i="2"/>
  <c r="Q136" i="2"/>
  <c r="Q137" i="2"/>
  <c r="Q138" i="2"/>
  <c r="Q139" i="2"/>
  <c r="Q140" i="2"/>
  <c r="Q141" i="2"/>
  <c r="Q142" i="2"/>
  <c r="Q143" i="2"/>
  <c r="Q144" i="2"/>
  <c r="Q145" i="2"/>
  <c r="Q146" i="2"/>
  <c r="Q147" i="2"/>
  <c r="Q148" i="2"/>
  <c r="Q149" i="2"/>
  <c r="Q150" i="2"/>
  <c r="Q151" i="2"/>
  <c r="Q152" i="2"/>
  <c r="Q153" i="2"/>
  <c r="Q154" i="2"/>
  <c r="Q155" i="2"/>
  <c r="Q156" i="2"/>
  <c r="Q157" i="2"/>
  <c r="Q158" i="2"/>
  <c r="Q159" i="2"/>
  <c r="Q160" i="2"/>
  <c r="Q161" i="2"/>
  <c r="Q162" i="2"/>
  <c r="Q163" i="2"/>
  <c r="Q164" i="2"/>
  <c r="Q165" i="2"/>
  <c r="Q166" i="2"/>
  <c r="P7" i="2"/>
  <c r="P8" i="2"/>
  <c r="P9" i="2"/>
  <c r="P10" i="2"/>
  <c r="P11" i="2"/>
  <c r="P12" i="2"/>
  <c r="P13" i="2"/>
  <c r="P14" i="2"/>
  <c r="P15" i="2"/>
  <c r="P16" i="2"/>
  <c r="P17" i="2"/>
  <c r="P18" i="2"/>
  <c r="P19" i="2"/>
  <c r="P20" i="2"/>
  <c r="P21" i="2"/>
  <c r="P22" i="2"/>
  <c r="P23" i="2"/>
  <c r="P24" i="2"/>
  <c r="P25" i="2"/>
  <c r="P26" i="2"/>
  <c r="P27" i="2"/>
  <c r="P28" i="2"/>
  <c r="P29" i="2"/>
  <c r="P30" i="2"/>
  <c r="P31" i="2"/>
  <c r="P32" i="2"/>
  <c r="P33" i="2"/>
  <c r="P34" i="2"/>
  <c r="P35" i="2"/>
  <c r="P36" i="2"/>
  <c r="P37" i="2"/>
  <c r="P38" i="2"/>
  <c r="P39" i="2"/>
  <c r="P40" i="2"/>
  <c r="P41" i="2"/>
  <c r="P42" i="2"/>
  <c r="P43" i="2"/>
  <c r="P44" i="2"/>
  <c r="P45" i="2"/>
  <c r="P46" i="2"/>
  <c r="P47" i="2"/>
  <c r="P48" i="2"/>
  <c r="P49" i="2"/>
  <c r="P50" i="2"/>
  <c r="P51" i="2"/>
  <c r="P52" i="2"/>
  <c r="P53" i="2"/>
  <c r="P54" i="2"/>
  <c r="P55" i="2"/>
  <c r="P56" i="2"/>
  <c r="P57" i="2"/>
  <c r="P58" i="2"/>
  <c r="P59" i="2"/>
  <c r="P60" i="2"/>
  <c r="P61" i="2"/>
  <c r="P62" i="2"/>
  <c r="P63" i="2"/>
  <c r="P64" i="2"/>
  <c r="P65" i="2"/>
  <c r="P66" i="2"/>
  <c r="P67" i="2"/>
  <c r="P68" i="2"/>
  <c r="P69" i="2"/>
  <c r="P70" i="2"/>
  <c r="P71" i="2"/>
  <c r="P72" i="2"/>
  <c r="P73" i="2"/>
  <c r="P74" i="2"/>
  <c r="P75" i="2"/>
  <c r="P76" i="2"/>
  <c r="P77" i="2"/>
  <c r="P78" i="2"/>
  <c r="P79" i="2"/>
  <c r="P80" i="2"/>
  <c r="P81" i="2"/>
  <c r="P82" i="2"/>
  <c r="P83" i="2"/>
  <c r="P84" i="2"/>
  <c r="P85" i="2"/>
  <c r="P86" i="2"/>
  <c r="P87" i="2"/>
  <c r="P88" i="2"/>
  <c r="P89" i="2"/>
  <c r="P90" i="2"/>
  <c r="P91" i="2"/>
  <c r="P92" i="2"/>
  <c r="P93" i="2"/>
  <c r="P94" i="2"/>
  <c r="P95" i="2"/>
  <c r="P96" i="2"/>
  <c r="P97" i="2"/>
  <c r="P98" i="2"/>
  <c r="P99" i="2"/>
  <c r="P100" i="2"/>
  <c r="P101" i="2"/>
  <c r="P102" i="2"/>
  <c r="P103" i="2"/>
  <c r="P104" i="2"/>
  <c r="P105" i="2"/>
  <c r="P106" i="2"/>
  <c r="P107" i="2"/>
  <c r="P108" i="2"/>
  <c r="P109" i="2"/>
  <c r="P110" i="2"/>
  <c r="P111" i="2"/>
  <c r="P112" i="2"/>
  <c r="P113" i="2"/>
  <c r="P114" i="2"/>
  <c r="P115" i="2"/>
  <c r="P116" i="2"/>
  <c r="P117" i="2"/>
  <c r="P118" i="2"/>
  <c r="P119" i="2"/>
  <c r="P120" i="2"/>
  <c r="P121" i="2"/>
  <c r="P122" i="2"/>
  <c r="P123" i="2"/>
  <c r="P124" i="2"/>
  <c r="P125" i="2"/>
  <c r="P126" i="2"/>
  <c r="P127" i="2"/>
  <c r="P128" i="2"/>
  <c r="P129" i="2"/>
  <c r="P130" i="2"/>
  <c r="P131" i="2"/>
  <c r="P132" i="2"/>
  <c r="P133" i="2"/>
  <c r="P134" i="2"/>
  <c r="P135" i="2"/>
  <c r="P136" i="2"/>
  <c r="P137" i="2"/>
  <c r="P138" i="2"/>
  <c r="P139" i="2"/>
  <c r="P140" i="2"/>
  <c r="P141" i="2"/>
  <c r="P142" i="2"/>
  <c r="P143" i="2"/>
  <c r="P144" i="2"/>
  <c r="P145" i="2"/>
  <c r="P146" i="2"/>
  <c r="P147" i="2"/>
  <c r="P148" i="2"/>
  <c r="P149" i="2"/>
  <c r="P150" i="2"/>
  <c r="P151" i="2"/>
  <c r="P152" i="2"/>
  <c r="P153" i="2"/>
  <c r="P154" i="2"/>
  <c r="P155" i="2"/>
  <c r="P156" i="2"/>
  <c r="P157" i="2"/>
  <c r="P158" i="2"/>
  <c r="P159" i="2"/>
  <c r="P160" i="2"/>
  <c r="P161" i="2"/>
  <c r="P162" i="2"/>
  <c r="P163" i="2"/>
  <c r="P164" i="2"/>
  <c r="P165" i="2"/>
  <c r="P166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6" i="2"/>
  <c r="O37" i="2"/>
  <c r="O38" i="2"/>
  <c r="O39" i="2"/>
  <c r="O40" i="2"/>
  <c r="O41" i="2"/>
  <c r="O42" i="2"/>
  <c r="O43" i="2"/>
  <c r="O44" i="2"/>
  <c r="O45" i="2"/>
  <c r="O46" i="2"/>
  <c r="O47" i="2"/>
  <c r="O48" i="2"/>
  <c r="O49" i="2"/>
  <c r="O50" i="2"/>
  <c r="O51" i="2"/>
  <c r="O52" i="2"/>
  <c r="O53" i="2"/>
  <c r="O54" i="2"/>
  <c r="O55" i="2"/>
  <c r="O56" i="2"/>
  <c r="O57" i="2"/>
  <c r="O58" i="2"/>
  <c r="O59" i="2"/>
  <c r="O60" i="2"/>
  <c r="O61" i="2"/>
  <c r="O62" i="2"/>
  <c r="O63" i="2"/>
  <c r="O64" i="2"/>
  <c r="O65" i="2"/>
  <c r="O66" i="2"/>
  <c r="O67" i="2"/>
  <c r="O68" i="2"/>
  <c r="O69" i="2"/>
  <c r="O70" i="2"/>
  <c r="O71" i="2"/>
  <c r="O72" i="2"/>
  <c r="O73" i="2"/>
  <c r="O74" i="2"/>
  <c r="O75" i="2"/>
  <c r="O76" i="2"/>
  <c r="O77" i="2"/>
  <c r="O78" i="2"/>
  <c r="O79" i="2"/>
  <c r="O80" i="2"/>
  <c r="O81" i="2"/>
  <c r="O82" i="2"/>
  <c r="O83" i="2"/>
  <c r="O84" i="2"/>
  <c r="O85" i="2"/>
  <c r="O86" i="2"/>
  <c r="O87" i="2"/>
  <c r="O88" i="2"/>
  <c r="O89" i="2"/>
  <c r="O90" i="2"/>
  <c r="O91" i="2"/>
  <c r="O92" i="2"/>
  <c r="O93" i="2"/>
  <c r="O94" i="2"/>
  <c r="O95" i="2"/>
  <c r="O96" i="2"/>
  <c r="O97" i="2"/>
  <c r="O98" i="2"/>
  <c r="O99" i="2"/>
  <c r="O100" i="2"/>
  <c r="O101" i="2"/>
  <c r="O102" i="2"/>
  <c r="O103" i="2"/>
  <c r="O104" i="2"/>
  <c r="O105" i="2"/>
  <c r="O106" i="2"/>
  <c r="O107" i="2"/>
  <c r="O108" i="2"/>
  <c r="O109" i="2"/>
  <c r="O110" i="2"/>
  <c r="O111" i="2"/>
  <c r="O112" i="2"/>
  <c r="O113" i="2"/>
  <c r="O114" i="2"/>
  <c r="O115" i="2"/>
  <c r="O116" i="2"/>
  <c r="O117" i="2"/>
  <c r="O118" i="2"/>
  <c r="O119" i="2"/>
  <c r="O120" i="2"/>
  <c r="O121" i="2"/>
  <c r="O122" i="2"/>
  <c r="O123" i="2"/>
  <c r="O124" i="2"/>
  <c r="O125" i="2"/>
  <c r="O126" i="2"/>
  <c r="O127" i="2"/>
  <c r="O128" i="2"/>
  <c r="O129" i="2"/>
  <c r="O130" i="2"/>
  <c r="O131" i="2"/>
  <c r="O132" i="2"/>
  <c r="O133" i="2"/>
  <c r="O134" i="2"/>
  <c r="O135" i="2"/>
  <c r="O136" i="2"/>
  <c r="O137" i="2"/>
  <c r="O138" i="2"/>
  <c r="O139" i="2"/>
  <c r="O140" i="2"/>
  <c r="O141" i="2"/>
  <c r="O142" i="2"/>
  <c r="O143" i="2"/>
  <c r="O144" i="2"/>
  <c r="O145" i="2"/>
  <c r="O146" i="2"/>
  <c r="O147" i="2"/>
  <c r="O148" i="2"/>
  <c r="O149" i="2"/>
  <c r="O150" i="2"/>
  <c r="O151" i="2"/>
  <c r="O152" i="2"/>
  <c r="O153" i="2"/>
  <c r="O154" i="2"/>
  <c r="O155" i="2"/>
  <c r="O156" i="2"/>
  <c r="O157" i="2"/>
  <c r="O158" i="2"/>
  <c r="O159" i="2"/>
  <c r="O160" i="2"/>
  <c r="O161" i="2"/>
  <c r="O162" i="2"/>
  <c r="O163" i="2"/>
  <c r="O164" i="2"/>
  <c r="O165" i="2"/>
  <c r="O16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60" i="2"/>
  <c r="N61" i="2"/>
  <c r="N62" i="2"/>
  <c r="N63" i="2"/>
  <c r="N64" i="2"/>
  <c r="N65" i="2"/>
  <c r="N66" i="2"/>
  <c r="N67" i="2"/>
  <c r="N68" i="2"/>
  <c r="N69" i="2"/>
  <c r="N70" i="2"/>
  <c r="N71" i="2"/>
  <c r="N72" i="2"/>
  <c r="N73" i="2"/>
  <c r="N74" i="2"/>
  <c r="N75" i="2"/>
  <c r="N76" i="2"/>
  <c r="N77" i="2"/>
  <c r="N78" i="2"/>
  <c r="N79" i="2"/>
  <c r="N80" i="2"/>
  <c r="N81" i="2"/>
  <c r="N82" i="2"/>
  <c r="N83" i="2"/>
  <c r="N84" i="2"/>
  <c r="N85" i="2"/>
  <c r="N86" i="2"/>
  <c r="N87" i="2"/>
  <c r="N88" i="2"/>
  <c r="N89" i="2"/>
  <c r="N90" i="2"/>
  <c r="N91" i="2"/>
  <c r="N92" i="2"/>
  <c r="N93" i="2"/>
  <c r="N94" i="2"/>
  <c r="N95" i="2"/>
  <c r="N96" i="2"/>
  <c r="N97" i="2"/>
  <c r="N98" i="2"/>
  <c r="N99" i="2"/>
  <c r="N100" i="2"/>
  <c r="N101" i="2"/>
  <c r="N102" i="2"/>
  <c r="N103" i="2"/>
  <c r="N104" i="2"/>
  <c r="N105" i="2"/>
  <c r="N106" i="2"/>
  <c r="N107" i="2"/>
  <c r="N108" i="2"/>
  <c r="N109" i="2"/>
  <c r="N110" i="2"/>
  <c r="N111" i="2"/>
  <c r="N112" i="2"/>
  <c r="N113" i="2"/>
  <c r="N114" i="2"/>
  <c r="N115" i="2"/>
  <c r="N116" i="2"/>
  <c r="N117" i="2"/>
  <c r="N118" i="2"/>
  <c r="N119" i="2"/>
  <c r="N120" i="2"/>
  <c r="N121" i="2"/>
  <c r="N122" i="2"/>
  <c r="N123" i="2"/>
  <c r="N124" i="2"/>
  <c r="N125" i="2"/>
  <c r="N126" i="2"/>
  <c r="N127" i="2"/>
  <c r="N128" i="2"/>
  <c r="N129" i="2"/>
  <c r="N130" i="2"/>
  <c r="N131" i="2"/>
  <c r="N132" i="2"/>
  <c r="N133" i="2"/>
  <c r="N134" i="2"/>
  <c r="N135" i="2"/>
  <c r="N136" i="2"/>
  <c r="N137" i="2"/>
  <c r="N138" i="2"/>
  <c r="N139" i="2"/>
  <c r="N140" i="2"/>
  <c r="N141" i="2"/>
  <c r="N142" i="2"/>
  <c r="N143" i="2"/>
  <c r="N144" i="2"/>
  <c r="N145" i="2"/>
  <c r="N146" i="2"/>
  <c r="N147" i="2"/>
  <c r="N148" i="2"/>
  <c r="N149" i="2"/>
  <c r="N150" i="2"/>
  <c r="N151" i="2"/>
  <c r="N152" i="2"/>
  <c r="N153" i="2"/>
  <c r="N154" i="2"/>
  <c r="N155" i="2"/>
  <c r="N156" i="2"/>
  <c r="N157" i="2"/>
  <c r="N158" i="2"/>
  <c r="N159" i="2"/>
  <c r="N160" i="2"/>
  <c r="N161" i="2"/>
  <c r="N162" i="2"/>
  <c r="N163" i="2"/>
  <c r="N164" i="2"/>
  <c r="N165" i="2"/>
  <c r="N166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59" i="2"/>
  <c r="M60" i="2"/>
  <c r="M61" i="2"/>
  <c r="M62" i="2"/>
  <c r="M63" i="2"/>
  <c r="M64" i="2"/>
  <c r="M65" i="2"/>
  <c r="M66" i="2"/>
  <c r="M67" i="2"/>
  <c r="M68" i="2"/>
  <c r="M69" i="2"/>
  <c r="M70" i="2"/>
  <c r="M71" i="2"/>
  <c r="M72" i="2"/>
  <c r="M73" i="2"/>
  <c r="M74" i="2"/>
  <c r="M75" i="2"/>
  <c r="M76" i="2"/>
  <c r="M77" i="2"/>
  <c r="M78" i="2"/>
  <c r="M79" i="2"/>
  <c r="M80" i="2"/>
  <c r="M81" i="2"/>
  <c r="M82" i="2"/>
  <c r="M83" i="2"/>
  <c r="M84" i="2"/>
  <c r="M85" i="2"/>
  <c r="M86" i="2"/>
  <c r="M87" i="2"/>
  <c r="M88" i="2"/>
  <c r="M89" i="2"/>
  <c r="M90" i="2"/>
  <c r="M91" i="2"/>
  <c r="M92" i="2"/>
  <c r="M93" i="2"/>
  <c r="M94" i="2"/>
  <c r="M95" i="2"/>
  <c r="M96" i="2"/>
  <c r="M97" i="2"/>
  <c r="M98" i="2"/>
  <c r="M99" i="2"/>
  <c r="M100" i="2"/>
  <c r="M101" i="2"/>
  <c r="M102" i="2"/>
  <c r="M103" i="2"/>
  <c r="M104" i="2"/>
  <c r="M105" i="2"/>
  <c r="M106" i="2"/>
  <c r="M107" i="2"/>
  <c r="M108" i="2"/>
  <c r="M109" i="2"/>
  <c r="M110" i="2"/>
  <c r="M111" i="2"/>
  <c r="M112" i="2"/>
  <c r="M113" i="2"/>
  <c r="M114" i="2"/>
  <c r="M115" i="2"/>
  <c r="M116" i="2"/>
  <c r="M117" i="2"/>
  <c r="M118" i="2"/>
  <c r="M119" i="2"/>
  <c r="M120" i="2"/>
  <c r="M121" i="2"/>
  <c r="M122" i="2"/>
  <c r="M123" i="2"/>
  <c r="M124" i="2"/>
  <c r="M125" i="2"/>
  <c r="M126" i="2"/>
  <c r="M127" i="2"/>
  <c r="M128" i="2"/>
  <c r="M129" i="2"/>
  <c r="M130" i="2"/>
  <c r="M131" i="2"/>
  <c r="M132" i="2"/>
  <c r="M133" i="2"/>
  <c r="M134" i="2"/>
  <c r="M135" i="2"/>
  <c r="M136" i="2"/>
  <c r="M137" i="2"/>
  <c r="M138" i="2"/>
  <c r="M139" i="2"/>
  <c r="M140" i="2"/>
  <c r="M141" i="2"/>
  <c r="M142" i="2"/>
  <c r="M143" i="2"/>
  <c r="M144" i="2"/>
  <c r="M145" i="2"/>
  <c r="M146" i="2"/>
  <c r="M147" i="2"/>
  <c r="M148" i="2"/>
  <c r="M149" i="2"/>
  <c r="M150" i="2"/>
  <c r="M151" i="2"/>
  <c r="M152" i="2"/>
  <c r="M153" i="2"/>
  <c r="M154" i="2"/>
  <c r="M155" i="2"/>
  <c r="M156" i="2"/>
  <c r="M157" i="2"/>
  <c r="M158" i="2"/>
  <c r="M159" i="2"/>
  <c r="M160" i="2"/>
  <c r="M161" i="2"/>
  <c r="M162" i="2"/>
  <c r="M163" i="2"/>
  <c r="M164" i="2"/>
  <c r="M165" i="2"/>
  <c r="M16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0" i="2"/>
  <c r="L71" i="2"/>
  <c r="L72" i="2"/>
  <c r="L73" i="2"/>
  <c r="L74" i="2"/>
  <c r="L75" i="2"/>
  <c r="L76" i="2"/>
  <c r="L77" i="2"/>
  <c r="L78" i="2"/>
  <c r="L79" i="2"/>
  <c r="L80" i="2"/>
  <c r="L81" i="2"/>
  <c r="L82" i="2"/>
  <c r="L83" i="2"/>
  <c r="L84" i="2"/>
  <c r="L85" i="2"/>
  <c r="L86" i="2"/>
  <c r="L87" i="2"/>
  <c r="L88" i="2"/>
  <c r="L89" i="2"/>
  <c r="L90" i="2"/>
  <c r="L91" i="2"/>
  <c r="L92" i="2"/>
  <c r="L93" i="2"/>
  <c r="L94" i="2"/>
  <c r="L95" i="2"/>
  <c r="L96" i="2"/>
  <c r="L97" i="2"/>
  <c r="L98" i="2"/>
  <c r="L99" i="2"/>
  <c r="L100" i="2"/>
  <c r="L101" i="2"/>
  <c r="L102" i="2"/>
  <c r="L103" i="2"/>
  <c r="L104" i="2"/>
  <c r="L105" i="2"/>
  <c r="L106" i="2"/>
  <c r="L107" i="2"/>
  <c r="L108" i="2"/>
  <c r="L109" i="2"/>
  <c r="L110" i="2"/>
  <c r="L111" i="2"/>
  <c r="L112" i="2"/>
  <c r="L113" i="2"/>
  <c r="L114" i="2"/>
  <c r="L115" i="2"/>
  <c r="L116" i="2"/>
  <c r="L117" i="2"/>
  <c r="L118" i="2"/>
  <c r="L119" i="2"/>
  <c r="L120" i="2"/>
  <c r="L121" i="2"/>
  <c r="L122" i="2"/>
  <c r="L123" i="2"/>
  <c r="L124" i="2"/>
  <c r="L125" i="2"/>
  <c r="L126" i="2"/>
  <c r="L127" i="2"/>
  <c r="L128" i="2"/>
  <c r="L129" i="2"/>
  <c r="L130" i="2"/>
  <c r="L131" i="2"/>
  <c r="L132" i="2"/>
  <c r="L133" i="2"/>
  <c r="L134" i="2"/>
  <c r="L135" i="2"/>
  <c r="L136" i="2"/>
  <c r="L137" i="2"/>
  <c r="L138" i="2"/>
  <c r="L139" i="2"/>
  <c r="L140" i="2"/>
  <c r="L141" i="2"/>
  <c r="L142" i="2"/>
  <c r="L143" i="2"/>
  <c r="L144" i="2"/>
  <c r="L145" i="2"/>
  <c r="L146" i="2"/>
  <c r="L147" i="2"/>
  <c r="L148" i="2"/>
  <c r="L149" i="2"/>
  <c r="L150" i="2"/>
  <c r="L151" i="2"/>
  <c r="L152" i="2"/>
  <c r="L153" i="2"/>
  <c r="L154" i="2"/>
  <c r="L155" i="2"/>
  <c r="L156" i="2"/>
  <c r="L157" i="2"/>
  <c r="L158" i="2"/>
  <c r="L159" i="2"/>
  <c r="L160" i="2"/>
  <c r="L161" i="2"/>
  <c r="L162" i="2"/>
  <c r="L163" i="2"/>
  <c r="L164" i="2"/>
  <c r="L165" i="2"/>
  <c r="L166" i="2"/>
</calcChain>
</file>

<file path=xl/sharedStrings.xml><?xml version="1.0" encoding="utf-8"?>
<sst xmlns="http://schemas.openxmlformats.org/spreadsheetml/2006/main" count="340" uniqueCount="163">
  <si>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</si>
  <si>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</si>
  <si>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</si>
  <si>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</si>
  <si>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</si>
  <si>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Всього профінансовано за вказаний період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</si>
  <si>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</si>
  <si>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</si>
  <si>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</si>
  <si>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>Зареєстровані фінансові зобов'язання</t>
  </si>
  <si>
    <t>Залишки асигнувань на вказаний період</t>
  </si>
  <si>
    <t>Залишки асигнувань до кінця року</t>
  </si>
  <si>
    <t>% виконання на вказаний період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</si>
  <si>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</si>
  <si>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</si>
  <si>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</si>
  <si>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(грн)</t>
  </si>
  <si>
    <t>Загальний фонд</t>
  </si>
  <si>
    <t>01</t>
  </si>
  <si>
    <t>Луцька районна рада</t>
  </si>
  <si>
    <t>0100</t>
  </si>
  <si>
    <t>Державне управління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</si>
  <si>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</si>
  <si>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</si>
  <si>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0110150</t>
  </si>
  <si>
    <t>2000</t>
  </si>
  <si>
    <t>Поточні видатки</t>
  </si>
  <si>
    <t>2100</t>
  </si>
  <si>
    <t>Оплата праці і нарахування на заробітну плату</t>
  </si>
  <si>
    <t>2110</t>
  </si>
  <si>
    <t>Оплата праці</t>
  </si>
  <si>
    <t>2111</t>
  </si>
  <si>
    <t>Заробітна плата</t>
  </si>
  <si>
    <t>2120</t>
  </si>
  <si>
    <t>Нарахування на оплату праці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</si>
  <si>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</si>
  <si>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</si>
  <si>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</si>
  <si>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</si>
  <si>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</si>
  <si>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</si>
  <si>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2270</t>
  </si>
  <si>
    <t>Оплата комунальних послуг та енергоносіїв</t>
  </si>
  <si>
    <t>2271</t>
  </si>
  <si>
    <t>Оплата теплопостачання</t>
  </si>
  <si>
    <t>2272</t>
  </si>
  <si>
    <t>Оплата водопостачання та водовідведення</t>
  </si>
  <si>
    <t>2273</t>
  </si>
  <si>
    <t>Оплата електроенергії</t>
  </si>
  <si>
    <t>2274</t>
  </si>
  <si>
    <t>Оплата природного газу</t>
  </si>
  <si>
    <t>2275</t>
  </si>
  <si>
    <t>Оплата інших енергоносіїв та інших комунальних послуг</t>
  </si>
  <si>
    <t>2280</t>
  </si>
  <si>
    <t>Дослідження і розробки, окремі заходи по реалізації державних (регіональних) програм</t>
  </si>
  <si>
    <t>2282</t>
  </si>
  <si>
    <t>Окремі заходи по реалізації державних (регіональних) програм, не віднесені до заходів розвитку</t>
  </si>
  <si>
    <t>7000</t>
  </si>
  <si>
    <t>Економічна діяльність</t>
  </si>
  <si>
    <t>7600</t>
  </si>
  <si>
    <t>Інші програми та заходи, пов`язані з економічною діяльністю</t>
  </si>
  <si>
    <t>7690</t>
  </si>
  <si>
    <t>Інша економічна діяльність</t>
  </si>
  <si>
    <t>7693</t>
  </si>
  <si>
    <t>Інші заходи, пов`язані з економічною діяльністю</t>
  </si>
  <si>
    <t>0117693</t>
  </si>
  <si>
    <t>2600</t>
  </si>
  <si>
    <t>Поточні трансферти</t>
  </si>
  <si>
    <t>2610</t>
  </si>
  <si>
    <t>Субсидії та поточні трансферти підприємствам (установам, організаціям)</t>
  </si>
  <si>
    <t>02</t>
  </si>
  <si>
    <t>Луцька районна адміністрація Волинської області</t>
  </si>
  <si>
    <t>9000</t>
  </si>
  <si>
    <t>Міжбюджетні трансферти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</si>
  <si>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</si>
  <si>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</si>
  <si>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0219800</t>
  </si>
  <si>
    <t>2620</t>
  </si>
  <si>
    <t>Поточні трансферти органам державного управління інших рівнів</t>
  </si>
  <si>
    <t>06</t>
  </si>
  <si>
    <t>Управління гумаітарної політики Луцької райдержадміністрації</t>
  </si>
  <si>
    <t>1000</t>
  </si>
  <si>
    <t>Освіта</t>
  </si>
  <si>
    <t>1070</t>
  </si>
  <si>
    <t>Надання позашкільної освіти закладами позашкільної освіти, заходи із позашкільної роботи з дітьми</t>
  </si>
  <si>
    <t>0611070</t>
  </si>
  <si>
    <t>1080</t>
  </si>
  <si>
    <t>Надання спеціальної освіти мистецькими школами</t>
  </si>
  <si>
    <t>0611080</t>
  </si>
  <si>
    <t>1100</t>
  </si>
  <si>
    <t>Підготовка кадрів закладами фахової передвищої освіти</t>
  </si>
  <si>
    <t>1130</t>
  </si>
  <si>
    <t>Методичне забезпечення діяльності закладів освіти</t>
  </si>
  <si>
    <t>0611130</t>
  </si>
  <si>
    <t>1140</t>
  </si>
  <si>
    <t>Інші програми, заклади та заходи у сфері освіти</t>
  </si>
  <si>
    <t>1141</t>
  </si>
  <si>
    <t>Забезпечення діяльності інших закладів у сфері освіти</t>
  </si>
  <si>
    <t>0611141</t>
  </si>
  <si>
    <t>2800</t>
  </si>
  <si>
    <t>Інші поточні видатки</t>
  </si>
  <si>
    <t>3000</t>
  </si>
  <si>
    <t>Соціальний захист та соціальне забезпечення</t>
  </si>
  <si>
    <t>3100</t>
  </si>
  <si>
    <t>Надання соціальних та реабілітаційних послуг громадянам похилого віку, особам з інвалідністю, дітям з інвалідністю в установах соціального обслуговування</t>
  </si>
  <si>
    <t>3120</t>
  </si>
  <si>
    <t>Здійснення соціальної роботи з вразливими категоріями населення</t>
  </si>
  <si>
    <t>3121</t>
  </si>
  <si>
    <t>Утримання та забезпечення діяльності центрів соціальних служб</t>
  </si>
  <si>
    <t>0613121</t>
  </si>
  <si>
    <t>0619800</t>
  </si>
  <si>
    <t>08</t>
  </si>
  <si>
    <t>Управління соціального захисту населення Луцької райдержадміністрації</t>
  </si>
  <si>
    <t>3030</t>
  </si>
  <si>
    <t>Надання пільг з оплати послуг зв`язку, інших передбачених законодавством пільг окремим категоріям громадян та компенсації за пільговий проїзд окремих категорій громадян</t>
  </si>
  <si>
    <t>3032</t>
  </si>
  <si>
    <t>Надання пільг окремим категоріям громадян з оплати послуг зв`язку</t>
  </si>
  <si>
    <t>0813032</t>
  </si>
  <si>
    <t>2700</t>
  </si>
  <si>
    <t>Соціальне забезпечення</t>
  </si>
  <si>
    <t>2730</t>
  </si>
  <si>
    <t>Інші виплати населенню</t>
  </si>
  <si>
    <t>3033</t>
  </si>
  <si>
    <t>Компенсаційні виплати на пільговий проїзд автомобільним транспортом окремим категоріям громадян</t>
  </si>
  <si>
    <t>0813033</t>
  </si>
  <si>
    <t>3050</t>
  </si>
  <si>
    <t>Пільгове медичне обслуговування осіб, які постраждали внаслідок Чорнобильської катастрофи</t>
  </si>
  <si>
    <t>0813050</t>
  </si>
  <si>
    <t>3090</t>
  </si>
  <si>
    <t>Видатки на поховання учасників бойових дій та осіб з інвалідністю внаслідок війни</t>
  </si>
  <si>
    <t>0813090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</si>
  <si>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</si>
  <si>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</si>
  <si>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0813104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</si>
  <si>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</si>
  <si>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</si>
  <si>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0813160</t>
  </si>
  <si>
    <t>3170</t>
  </si>
  <si>
    <t>Забезпечення реалізації окремих програм для осіб з інвалідністю</t>
  </si>
  <si>
    <t>3171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</si>
  <si>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</si>
  <si>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0813171</t>
  </si>
  <si>
    <t>3200</t>
  </si>
  <si>
    <t>Забезпечення обробки інформації з нарахування та виплати допомог і компенсацій</t>
  </si>
  <si>
    <t>3240</t>
  </si>
  <si>
    <t>Інші заклади та заходи</t>
  </si>
  <si>
    <t>3242</t>
  </si>
  <si>
    <t>Інші заходи у сфері соціального захисту і соціального забезпечення</t>
  </si>
  <si>
    <t>0813242</t>
  </si>
  <si>
    <t>37</t>
  </si>
  <si>
    <t>Відділ фінансів Луцької райдержадміністрації Волинської області</t>
  </si>
  <si>
    <t>8000</t>
  </si>
  <si>
    <t>Інша діяльність</t>
  </si>
  <si>
    <t>8700</t>
  </si>
  <si>
    <t>Резервний фонд</t>
  </si>
  <si>
    <t>8710</t>
  </si>
  <si>
    <t>Резервний фонд місцевого бюджету</t>
  </si>
  <si>
    <t>3718710</t>
  </si>
  <si>
    <t>Нерозподілені видатки</t>
  </si>
  <si>
    <t xml:space="preserve"> </t>
  </si>
  <si>
    <t xml:space="preserve">Усього </t>
  </si>
  <si>
    <t>Аналіз фінансування установ станом на 01.08.2021</t>
  </si>
  <si>
    <r>
      <t xml:space="preserve">                                                                                               </t>
    </r>
    <r>
      <rPr>
        <b/>
        <sz val="10"/>
        <rFont val="Arial"/>
        <family val="2"/>
        <charset val="204"/>
      </rPr>
      <t xml:space="preserve">  Районний бюджет Луцького району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</si>
</sst>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14"/>
      <name val="Arial"/>
      <family val="2"/>
    </font>
    <font>
      <b/>
      <sz val="10"/>
      <name val="Arial"/>
      <family val="2"/>
    </font>
    <font>
      <b/>
      <sz val="10"/>
      <name val="Times New Roman"/>
      <family val="1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0"/>
      <name val="Arial"/>
    </font>
    <font>
      <sz val="10"/>
      <name val="Helv"/>
      <charset val="204"/>
    </font>
    <font>
      <b/>
      <sz val="10"/>
      <name val="Arial"/>
      <family val="2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6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4">
    <xf numFmtId="0" fontId="0" fillId="0" borderId="0"/>
    <xf numFmtId="0" fontId="1" fillId="0" borderId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5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7" fillId="0" borderId="0"/>
    <xf numFmtId="0" fontId="8" fillId="0" borderId="0"/>
    <xf numFmtId="0" fontId="5" fillId="17" borderId="2" applyNumberFormat="0" applyFont="0" applyAlignment="0" applyProtection="0"/>
    <xf numFmtId="0" fontId="9" fillId="0" borderId="0"/>
  </cellStyleXfs>
  <cellXfs count="23">
    <xf numFmtId="0" fontId="0" fillId="0" borderId="0" xfId="0"/>
    <xf numFmtId="0" fontId="1" fillId="0" borderId="0" xfId="1"/>
    <xf numFmtId="0" fontId="1" fillId="0" borderId="0" xfId="1" applyAlignment="1">
      <alignment horizontal="right"/>
    </xf>
    <xf numFmtId="0" fontId="3" fillId="0" borderId="1" xfId="1" applyFont="1" applyBorder="1" applyAlignment="1">
      <alignment horizontal="center" vertical="center" wrapText="1"/>
    </xf>
    <xf numFmtId="0" fontId="3" fillId="0" borderId="0" xfId="1" applyFont="1" applyAlignment="1">
      <alignment horizontal="center"/>
    </xf>
    <xf numFmtId="0" fontId="4" fillId="0" borderId="1" xfId="1" applyFont="1" applyBorder="1" applyAlignment="1">
      <alignment horizontal="center" vertical="center" wrapText="1"/>
    </xf>
    <xf numFmtId="4" fontId="1" fillId="0" borderId="0" xfId="1" applyNumberFormat="1" applyAlignment="1">
      <alignment vertical="center"/>
    </xf>
    <xf numFmtId="0" fontId="1" fillId="0" borderId="0" xfId="1" applyAlignment="1">
      <alignment wrapText="1"/>
    </xf>
    <xf numFmtId="0" fontId="1" fillId="0" borderId="0" xfId="1" applyAlignment="1">
      <alignment vertical="center" wrapText="1"/>
    </xf>
    <xf numFmtId="0" fontId="1" fillId="0" borderId="0" xfId="1" applyAlignment="1">
      <alignment horizontal="center"/>
    </xf>
    <xf numFmtId="0" fontId="1" fillId="0" borderId="0" xfId="1" applyAlignment="1">
      <alignment horizontal="center" vertical="center"/>
    </xf>
    <xf numFmtId="0" fontId="3" fillId="0" borderId="1" xfId="1" applyFont="1" applyBorder="1" applyAlignment="1">
      <alignment horizontal="center"/>
    </xf>
    <xf numFmtId="0" fontId="1" fillId="0" borderId="1" xfId="1" applyBorder="1"/>
    <xf numFmtId="0" fontId="1" fillId="0" borderId="1" xfId="1" applyBorder="1" applyAlignment="1">
      <alignment vertical="center"/>
    </xf>
    <xf numFmtId="0" fontId="1" fillId="0" borderId="1" xfId="1" applyBorder="1" applyAlignment="1">
      <alignment horizontal="center" vertical="center"/>
    </xf>
    <xf numFmtId="0" fontId="1" fillId="0" borderId="1" xfId="1" applyBorder="1" applyAlignment="1">
      <alignment vertical="center" wrapText="1"/>
    </xf>
    <xf numFmtId="4" fontId="1" fillId="0" borderId="1" xfId="1" applyNumberFormat="1" applyBorder="1" applyAlignment="1">
      <alignment vertical="center"/>
    </xf>
    <xf numFmtId="4" fontId="10" fillId="2" borderId="1" xfId="1" applyNumberFormat="1" applyFont="1" applyFill="1" applyBorder="1" applyAlignment="1">
      <alignment vertical="center"/>
    </xf>
    <xf numFmtId="0" fontId="1" fillId="0" borderId="1" xfId="1" quotePrefix="1" applyBorder="1" applyAlignment="1">
      <alignment vertical="center" wrapText="1"/>
    </xf>
    <xf numFmtId="0" fontId="2" fillId="0" borderId="0" xfId="1" applyFont="1" applyAlignment="1">
      <alignment horizontal="center"/>
    </xf>
    <xf numFmtId="0" fontId="3" fillId="0" borderId="0" xfId="1" applyFont="1" applyAlignment="1">
      <alignment horizontal="center"/>
    </xf>
    <xf numFmtId="0" fontId="7" fillId="0" borderId="0" xfId="1" applyFont="1" applyAlignment="1">
      <alignment horizontal="left"/>
    </xf>
    <xf numFmtId="0" fontId="0" fillId="0" borderId="0" xfId="0" applyAlignment="1">
      <alignment horizontal="left"/>
    </xf>
  </cellXfs>
  <cellStyles count="24">
    <cellStyle name="20% — акцент1" xfId="2"/>
    <cellStyle name="20% — акцент2" xfId="3"/>
    <cellStyle name="20% — акцент3" xfId="4"/>
    <cellStyle name="20% — акцент4" xfId="5"/>
    <cellStyle name="20% — акцент5" xfId="6"/>
    <cellStyle name="20% — акцент6" xfId="7"/>
    <cellStyle name="40% — акцент1" xfId="8"/>
    <cellStyle name="40% — акцент2" xfId="9"/>
    <cellStyle name="40% — акцент3" xfId="10"/>
    <cellStyle name="40% — акцент4" xfId="11"/>
    <cellStyle name="40% — акцент5" xfId="12"/>
    <cellStyle name="40% — акцент6" xfId="13"/>
    <cellStyle name="60% — акцент1" xfId="14"/>
    <cellStyle name="60% — акцент2" xfId="15"/>
    <cellStyle name="60% — акцент3" xfId="16"/>
    <cellStyle name="60% — акцент4" xfId="17"/>
    <cellStyle name="60% — акцент5" xfId="18"/>
    <cellStyle name="60% — акцент6" xfId="19"/>
    <cellStyle name="Normal_Доходи" xfId="20"/>
    <cellStyle name="Звичайний 2" xfId="21"/>
    <cellStyle name="Обычный" xfId="0" builtinId="0"/>
    <cellStyle name="Обычный 2" xfId="1"/>
    <cellStyle name="Примечание 2" xfId="22"/>
    <cellStyle name="Стиль 1" xfId="23"/>
  </cellStyles>
  <dxfs count="32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76"/>
  <sheetViews>
    <sheetView tabSelected="1" topLeftCell="B1" workbookViewId="0">
      <selection activeCell="E10" sqref="E10"/>
    </sheetView>
  </sheetViews>
  <sheetFormatPr defaultRowHeight="12.75" x14ac:dyDescent="0.2"/>
  <cols>
    <col min="1" max="1" width="0" style="1" hidden="1" customWidth="1"/>
    <col min="2" max="2" width="12.7109375" style="9" customWidth="1"/>
    <col min="3" max="3" width="50.7109375" style="7" customWidth="1"/>
    <col min="4" max="7" width="15.7109375" style="1" customWidth="1"/>
    <col min="8" max="8" width="0.140625" style="1" hidden="1" customWidth="1"/>
    <col min="9" max="11" width="15.7109375" style="1" hidden="1" customWidth="1"/>
    <col min="12" max="12" width="0.140625" style="1" customWidth="1"/>
    <col min="13" max="13" width="15.7109375" style="1" hidden="1" customWidth="1"/>
    <col min="14" max="14" width="15.7109375" style="1" customWidth="1"/>
    <col min="15" max="15" width="0.28515625" style="1" customWidth="1"/>
    <col min="16" max="17" width="15.7109375" style="1" hidden="1" customWidth="1"/>
    <col min="18" max="257" width="9.140625" style="1"/>
    <col min="258" max="258" width="12.7109375" style="1" customWidth="1"/>
    <col min="259" max="259" width="50.7109375" style="1" customWidth="1"/>
    <col min="260" max="273" width="15.7109375" style="1" customWidth="1"/>
    <col min="274" max="513" width="9.140625" style="1"/>
    <col min="514" max="514" width="12.7109375" style="1" customWidth="1"/>
    <col min="515" max="515" width="50.7109375" style="1" customWidth="1"/>
    <col min="516" max="529" width="15.7109375" style="1" customWidth="1"/>
    <col min="530" max="769" width="9.140625" style="1"/>
    <col min="770" max="770" width="12.7109375" style="1" customWidth="1"/>
    <col min="771" max="771" width="50.7109375" style="1" customWidth="1"/>
    <col min="772" max="785" width="15.7109375" style="1" customWidth="1"/>
    <col min="786" max="1025" width="9.140625" style="1"/>
    <col min="1026" max="1026" width="12.7109375" style="1" customWidth="1"/>
    <col min="1027" max="1027" width="50.7109375" style="1" customWidth="1"/>
    <col min="1028" max="1041" width="15.7109375" style="1" customWidth="1"/>
    <col min="1042" max="1281" width="9.140625" style="1"/>
    <col min="1282" max="1282" width="12.7109375" style="1" customWidth="1"/>
    <col min="1283" max="1283" width="50.7109375" style="1" customWidth="1"/>
    <col min="1284" max="1297" width="15.7109375" style="1" customWidth="1"/>
    <col min="1298" max="1537" width="9.140625" style="1"/>
    <col min="1538" max="1538" width="12.7109375" style="1" customWidth="1"/>
    <col min="1539" max="1539" width="50.7109375" style="1" customWidth="1"/>
    <col min="1540" max="1553" width="15.7109375" style="1" customWidth="1"/>
    <col min="1554" max="1793" width="9.140625" style="1"/>
    <col min="1794" max="1794" width="12.7109375" style="1" customWidth="1"/>
    <col min="1795" max="1795" width="50.7109375" style="1" customWidth="1"/>
    <col min="1796" max="1809" width="15.7109375" style="1" customWidth="1"/>
    <col min="1810" max="2049" width="9.140625" style="1"/>
    <col min="2050" max="2050" width="12.7109375" style="1" customWidth="1"/>
    <col min="2051" max="2051" width="50.7109375" style="1" customWidth="1"/>
    <col min="2052" max="2065" width="15.7109375" style="1" customWidth="1"/>
    <col min="2066" max="2305" width="9.140625" style="1"/>
    <col min="2306" max="2306" width="12.7109375" style="1" customWidth="1"/>
    <col min="2307" max="2307" width="50.7109375" style="1" customWidth="1"/>
    <col min="2308" max="2321" width="15.7109375" style="1" customWidth="1"/>
    <col min="2322" max="2561" width="9.140625" style="1"/>
    <col min="2562" max="2562" width="12.7109375" style="1" customWidth="1"/>
    <col min="2563" max="2563" width="50.7109375" style="1" customWidth="1"/>
    <col min="2564" max="2577" width="15.7109375" style="1" customWidth="1"/>
    <col min="2578" max="2817" width="9.140625" style="1"/>
    <col min="2818" max="2818" width="12.7109375" style="1" customWidth="1"/>
    <col min="2819" max="2819" width="50.7109375" style="1" customWidth="1"/>
    <col min="2820" max="2833" width="15.7109375" style="1" customWidth="1"/>
    <col min="2834" max="3073" width="9.140625" style="1"/>
    <col min="3074" max="3074" width="12.7109375" style="1" customWidth="1"/>
    <col min="3075" max="3075" width="50.7109375" style="1" customWidth="1"/>
    <col min="3076" max="3089" width="15.7109375" style="1" customWidth="1"/>
    <col min="3090" max="3329" width="9.140625" style="1"/>
    <col min="3330" max="3330" width="12.7109375" style="1" customWidth="1"/>
    <col min="3331" max="3331" width="50.7109375" style="1" customWidth="1"/>
    <col min="3332" max="3345" width="15.7109375" style="1" customWidth="1"/>
    <col min="3346" max="3585" width="9.140625" style="1"/>
    <col min="3586" max="3586" width="12.7109375" style="1" customWidth="1"/>
    <col min="3587" max="3587" width="50.7109375" style="1" customWidth="1"/>
    <col min="3588" max="3601" width="15.7109375" style="1" customWidth="1"/>
    <col min="3602" max="3841" width="9.140625" style="1"/>
    <col min="3842" max="3842" width="12.7109375" style="1" customWidth="1"/>
    <col min="3843" max="3843" width="50.7109375" style="1" customWidth="1"/>
    <col min="3844" max="3857" width="15.7109375" style="1" customWidth="1"/>
    <col min="3858" max="4097" width="9.140625" style="1"/>
    <col min="4098" max="4098" width="12.7109375" style="1" customWidth="1"/>
    <col min="4099" max="4099" width="50.7109375" style="1" customWidth="1"/>
    <col min="4100" max="4113" width="15.7109375" style="1" customWidth="1"/>
    <col min="4114" max="4353" width="9.140625" style="1"/>
    <col min="4354" max="4354" width="12.7109375" style="1" customWidth="1"/>
    <col min="4355" max="4355" width="50.7109375" style="1" customWidth="1"/>
    <col min="4356" max="4369" width="15.7109375" style="1" customWidth="1"/>
    <col min="4370" max="4609" width="9.140625" style="1"/>
    <col min="4610" max="4610" width="12.7109375" style="1" customWidth="1"/>
    <col min="4611" max="4611" width="50.7109375" style="1" customWidth="1"/>
    <col min="4612" max="4625" width="15.7109375" style="1" customWidth="1"/>
    <col min="4626" max="4865" width="9.140625" style="1"/>
    <col min="4866" max="4866" width="12.7109375" style="1" customWidth="1"/>
    <col min="4867" max="4867" width="50.7109375" style="1" customWidth="1"/>
    <col min="4868" max="4881" width="15.7109375" style="1" customWidth="1"/>
    <col min="4882" max="5121" width="9.140625" style="1"/>
    <col min="5122" max="5122" width="12.7109375" style="1" customWidth="1"/>
    <col min="5123" max="5123" width="50.7109375" style="1" customWidth="1"/>
    <col min="5124" max="5137" width="15.7109375" style="1" customWidth="1"/>
    <col min="5138" max="5377" width="9.140625" style="1"/>
    <col min="5378" max="5378" width="12.7109375" style="1" customWidth="1"/>
    <col min="5379" max="5379" width="50.7109375" style="1" customWidth="1"/>
    <col min="5380" max="5393" width="15.7109375" style="1" customWidth="1"/>
    <col min="5394" max="5633" width="9.140625" style="1"/>
    <col min="5634" max="5634" width="12.7109375" style="1" customWidth="1"/>
    <col min="5635" max="5635" width="50.7109375" style="1" customWidth="1"/>
    <col min="5636" max="5649" width="15.7109375" style="1" customWidth="1"/>
    <col min="5650" max="5889" width="9.140625" style="1"/>
    <col min="5890" max="5890" width="12.7109375" style="1" customWidth="1"/>
    <col min="5891" max="5891" width="50.7109375" style="1" customWidth="1"/>
    <col min="5892" max="5905" width="15.7109375" style="1" customWidth="1"/>
    <col min="5906" max="6145" width="9.140625" style="1"/>
    <col min="6146" max="6146" width="12.7109375" style="1" customWidth="1"/>
    <col min="6147" max="6147" width="50.7109375" style="1" customWidth="1"/>
    <col min="6148" max="6161" width="15.7109375" style="1" customWidth="1"/>
    <col min="6162" max="6401" width="9.140625" style="1"/>
    <col min="6402" max="6402" width="12.7109375" style="1" customWidth="1"/>
    <col min="6403" max="6403" width="50.7109375" style="1" customWidth="1"/>
    <col min="6404" max="6417" width="15.7109375" style="1" customWidth="1"/>
    <col min="6418" max="6657" width="9.140625" style="1"/>
    <col min="6658" max="6658" width="12.7109375" style="1" customWidth="1"/>
    <col min="6659" max="6659" width="50.7109375" style="1" customWidth="1"/>
    <col min="6660" max="6673" width="15.7109375" style="1" customWidth="1"/>
    <col min="6674" max="6913" width="9.140625" style="1"/>
    <col min="6914" max="6914" width="12.7109375" style="1" customWidth="1"/>
    <col min="6915" max="6915" width="50.7109375" style="1" customWidth="1"/>
    <col min="6916" max="6929" width="15.7109375" style="1" customWidth="1"/>
    <col min="6930" max="7169" width="9.140625" style="1"/>
    <col min="7170" max="7170" width="12.7109375" style="1" customWidth="1"/>
    <col min="7171" max="7171" width="50.7109375" style="1" customWidth="1"/>
    <col min="7172" max="7185" width="15.7109375" style="1" customWidth="1"/>
    <col min="7186" max="7425" width="9.140625" style="1"/>
    <col min="7426" max="7426" width="12.7109375" style="1" customWidth="1"/>
    <col min="7427" max="7427" width="50.7109375" style="1" customWidth="1"/>
    <col min="7428" max="7441" width="15.7109375" style="1" customWidth="1"/>
    <col min="7442" max="7681" width="9.140625" style="1"/>
    <col min="7682" max="7682" width="12.7109375" style="1" customWidth="1"/>
    <col min="7683" max="7683" width="50.7109375" style="1" customWidth="1"/>
    <col min="7684" max="7697" width="15.7109375" style="1" customWidth="1"/>
    <col min="7698" max="7937" width="9.140625" style="1"/>
    <col min="7938" max="7938" width="12.7109375" style="1" customWidth="1"/>
    <col min="7939" max="7939" width="50.7109375" style="1" customWidth="1"/>
    <col min="7940" max="7953" width="15.7109375" style="1" customWidth="1"/>
    <col min="7954" max="8193" width="9.140625" style="1"/>
    <col min="8194" max="8194" width="12.7109375" style="1" customWidth="1"/>
    <col min="8195" max="8195" width="50.7109375" style="1" customWidth="1"/>
    <col min="8196" max="8209" width="15.7109375" style="1" customWidth="1"/>
    <col min="8210" max="8449" width="9.140625" style="1"/>
    <col min="8450" max="8450" width="12.7109375" style="1" customWidth="1"/>
    <col min="8451" max="8451" width="50.7109375" style="1" customWidth="1"/>
    <col min="8452" max="8465" width="15.7109375" style="1" customWidth="1"/>
    <col min="8466" max="8705" width="9.140625" style="1"/>
    <col min="8706" max="8706" width="12.7109375" style="1" customWidth="1"/>
    <col min="8707" max="8707" width="50.7109375" style="1" customWidth="1"/>
    <col min="8708" max="8721" width="15.7109375" style="1" customWidth="1"/>
    <col min="8722" max="8961" width="9.140625" style="1"/>
    <col min="8962" max="8962" width="12.7109375" style="1" customWidth="1"/>
    <col min="8963" max="8963" width="50.7109375" style="1" customWidth="1"/>
    <col min="8964" max="8977" width="15.7109375" style="1" customWidth="1"/>
    <col min="8978" max="9217" width="9.140625" style="1"/>
    <col min="9218" max="9218" width="12.7109375" style="1" customWidth="1"/>
    <col min="9219" max="9219" width="50.7109375" style="1" customWidth="1"/>
    <col min="9220" max="9233" width="15.7109375" style="1" customWidth="1"/>
    <col min="9234" max="9473" width="9.140625" style="1"/>
    <col min="9474" max="9474" width="12.7109375" style="1" customWidth="1"/>
    <col min="9475" max="9475" width="50.7109375" style="1" customWidth="1"/>
    <col min="9476" max="9489" width="15.7109375" style="1" customWidth="1"/>
    <col min="9490" max="9729" width="9.140625" style="1"/>
    <col min="9730" max="9730" width="12.7109375" style="1" customWidth="1"/>
    <col min="9731" max="9731" width="50.7109375" style="1" customWidth="1"/>
    <col min="9732" max="9745" width="15.7109375" style="1" customWidth="1"/>
    <col min="9746" max="9985" width="9.140625" style="1"/>
    <col min="9986" max="9986" width="12.7109375" style="1" customWidth="1"/>
    <col min="9987" max="9987" width="50.7109375" style="1" customWidth="1"/>
    <col min="9988" max="10001" width="15.7109375" style="1" customWidth="1"/>
    <col min="10002" max="10241" width="9.140625" style="1"/>
    <col min="10242" max="10242" width="12.7109375" style="1" customWidth="1"/>
    <col min="10243" max="10243" width="50.7109375" style="1" customWidth="1"/>
    <col min="10244" max="10257" width="15.7109375" style="1" customWidth="1"/>
    <col min="10258" max="10497" width="9.140625" style="1"/>
    <col min="10498" max="10498" width="12.7109375" style="1" customWidth="1"/>
    <col min="10499" max="10499" width="50.7109375" style="1" customWidth="1"/>
    <col min="10500" max="10513" width="15.7109375" style="1" customWidth="1"/>
    <col min="10514" max="10753" width="9.140625" style="1"/>
    <col min="10754" max="10754" width="12.7109375" style="1" customWidth="1"/>
    <col min="10755" max="10755" width="50.7109375" style="1" customWidth="1"/>
    <col min="10756" max="10769" width="15.7109375" style="1" customWidth="1"/>
    <col min="10770" max="11009" width="9.140625" style="1"/>
    <col min="11010" max="11010" width="12.7109375" style="1" customWidth="1"/>
    <col min="11011" max="11011" width="50.7109375" style="1" customWidth="1"/>
    <col min="11012" max="11025" width="15.7109375" style="1" customWidth="1"/>
    <col min="11026" max="11265" width="9.140625" style="1"/>
    <col min="11266" max="11266" width="12.7109375" style="1" customWidth="1"/>
    <col min="11267" max="11267" width="50.7109375" style="1" customWidth="1"/>
    <col min="11268" max="11281" width="15.7109375" style="1" customWidth="1"/>
    <col min="11282" max="11521" width="9.140625" style="1"/>
    <col min="11522" max="11522" width="12.7109375" style="1" customWidth="1"/>
    <col min="11523" max="11523" width="50.7109375" style="1" customWidth="1"/>
    <col min="11524" max="11537" width="15.7109375" style="1" customWidth="1"/>
    <col min="11538" max="11777" width="9.140625" style="1"/>
    <col min="11778" max="11778" width="12.7109375" style="1" customWidth="1"/>
    <col min="11779" max="11779" width="50.7109375" style="1" customWidth="1"/>
    <col min="11780" max="11793" width="15.7109375" style="1" customWidth="1"/>
    <col min="11794" max="12033" width="9.140625" style="1"/>
    <col min="12034" max="12034" width="12.7109375" style="1" customWidth="1"/>
    <col min="12035" max="12035" width="50.7109375" style="1" customWidth="1"/>
    <col min="12036" max="12049" width="15.7109375" style="1" customWidth="1"/>
    <col min="12050" max="12289" width="9.140625" style="1"/>
    <col min="12290" max="12290" width="12.7109375" style="1" customWidth="1"/>
    <col min="12291" max="12291" width="50.7109375" style="1" customWidth="1"/>
    <col min="12292" max="12305" width="15.7109375" style="1" customWidth="1"/>
    <col min="12306" max="12545" width="9.140625" style="1"/>
    <col min="12546" max="12546" width="12.7109375" style="1" customWidth="1"/>
    <col min="12547" max="12547" width="50.7109375" style="1" customWidth="1"/>
    <col min="12548" max="12561" width="15.7109375" style="1" customWidth="1"/>
    <col min="12562" max="12801" width="9.140625" style="1"/>
    <col min="12802" max="12802" width="12.7109375" style="1" customWidth="1"/>
    <col min="12803" max="12803" width="50.7109375" style="1" customWidth="1"/>
    <col min="12804" max="12817" width="15.7109375" style="1" customWidth="1"/>
    <col min="12818" max="13057" width="9.140625" style="1"/>
    <col min="13058" max="13058" width="12.7109375" style="1" customWidth="1"/>
    <col min="13059" max="13059" width="50.7109375" style="1" customWidth="1"/>
    <col min="13060" max="13073" width="15.7109375" style="1" customWidth="1"/>
    <col min="13074" max="13313" width="9.140625" style="1"/>
    <col min="13314" max="13314" width="12.7109375" style="1" customWidth="1"/>
    <col min="13315" max="13315" width="50.7109375" style="1" customWidth="1"/>
    <col min="13316" max="13329" width="15.7109375" style="1" customWidth="1"/>
    <col min="13330" max="13569" width="9.140625" style="1"/>
    <col min="13570" max="13570" width="12.7109375" style="1" customWidth="1"/>
    <col min="13571" max="13571" width="50.7109375" style="1" customWidth="1"/>
    <col min="13572" max="13585" width="15.7109375" style="1" customWidth="1"/>
    <col min="13586" max="13825" width="9.140625" style="1"/>
    <col min="13826" max="13826" width="12.7109375" style="1" customWidth="1"/>
    <col min="13827" max="13827" width="50.7109375" style="1" customWidth="1"/>
    <col min="13828" max="13841" width="15.7109375" style="1" customWidth="1"/>
    <col min="13842" max="14081" width="9.140625" style="1"/>
    <col min="14082" max="14082" width="12.7109375" style="1" customWidth="1"/>
    <col min="14083" max="14083" width="50.7109375" style="1" customWidth="1"/>
    <col min="14084" max="14097" width="15.7109375" style="1" customWidth="1"/>
    <col min="14098" max="14337" width="9.140625" style="1"/>
    <col min="14338" max="14338" width="12.7109375" style="1" customWidth="1"/>
    <col min="14339" max="14339" width="50.7109375" style="1" customWidth="1"/>
    <col min="14340" max="14353" width="15.7109375" style="1" customWidth="1"/>
    <col min="14354" max="14593" width="9.140625" style="1"/>
    <col min="14594" max="14594" width="12.7109375" style="1" customWidth="1"/>
    <col min="14595" max="14595" width="50.7109375" style="1" customWidth="1"/>
    <col min="14596" max="14609" width="15.7109375" style="1" customWidth="1"/>
    <col min="14610" max="14849" width="9.140625" style="1"/>
    <col min="14850" max="14850" width="12.7109375" style="1" customWidth="1"/>
    <col min="14851" max="14851" width="50.7109375" style="1" customWidth="1"/>
    <col min="14852" max="14865" width="15.7109375" style="1" customWidth="1"/>
    <col min="14866" max="15105" width="9.140625" style="1"/>
    <col min="15106" max="15106" width="12.7109375" style="1" customWidth="1"/>
    <col min="15107" max="15107" width="50.7109375" style="1" customWidth="1"/>
    <col min="15108" max="15121" width="15.7109375" style="1" customWidth="1"/>
    <col min="15122" max="15361" width="9.140625" style="1"/>
    <col min="15362" max="15362" width="12.7109375" style="1" customWidth="1"/>
    <col min="15363" max="15363" width="50.7109375" style="1" customWidth="1"/>
    <col min="15364" max="15377" width="15.7109375" style="1" customWidth="1"/>
    <col min="15378" max="15617" width="9.140625" style="1"/>
    <col min="15618" max="15618" width="12.7109375" style="1" customWidth="1"/>
    <col min="15619" max="15619" width="50.7109375" style="1" customWidth="1"/>
    <col min="15620" max="15633" width="15.7109375" style="1" customWidth="1"/>
    <col min="15634" max="15873" width="9.140625" style="1"/>
    <col min="15874" max="15874" width="12.7109375" style="1" customWidth="1"/>
    <col min="15875" max="15875" width="50.7109375" style="1" customWidth="1"/>
    <col min="15876" max="15889" width="15.7109375" style="1" customWidth="1"/>
    <col min="15890" max="16129" width="9.140625" style="1"/>
    <col min="16130" max="16130" width="12.7109375" style="1" customWidth="1"/>
    <col min="16131" max="16131" width="50.7109375" style="1" customWidth="1"/>
    <col min="16132" max="16145" width="15.7109375" style="1" customWidth="1"/>
    <col min="16146" max="16384" width="9.140625" style="1"/>
  </cols>
  <sheetData>
    <row r="1" spans="1:21" x14ac:dyDescent="0.2">
      <c r="B1" s="21" t="s">
        <v>162</v>
      </c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</row>
    <row r="2" spans="1:21" ht="18" x14ac:dyDescent="0.25">
      <c r="B2" s="19" t="s">
        <v>161</v>
      </c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</row>
    <row r="3" spans="1:21" x14ac:dyDescent="0.2">
      <c r="B3" s="20" t="s">
        <v>17</v>
      </c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</row>
    <row r="4" spans="1:21" x14ac:dyDescent="0.2">
      <c r="M4" s="2"/>
      <c r="Q4" s="2" t="s">
        <v>16</v>
      </c>
    </row>
    <row r="5" spans="1:21" s="4" customFormat="1" ht="74.25" customHeight="1" x14ac:dyDescent="0.2">
      <c r="A5" s="11"/>
      <c r="B5" s="3" t="s">
        <v>0</v>
      </c>
      <c r="C5" s="3" t="s">
        <v>1</v>
      </c>
      <c r="D5" s="3" t="s">
        <v>2</v>
      </c>
      <c r="E5" s="3" t="s">
        <v>3</v>
      </c>
      <c r="F5" s="3" t="s">
        <v>4</v>
      </c>
      <c r="G5" s="3" t="s">
        <v>5</v>
      </c>
      <c r="H5" s="3" t="s">
        <v>6</v>
      </c>
      <c r="I5" s="3" t="s">
        <v>7</v>
      </c>
      <c r="J5" s="3" t="s">
        <v>8</v>
      </c>
      <c r="K5" s="3" t="s">
        <v>9</v>
      </c>
      <c r="L5" s="3" t="s">
        <v>10</v>
      </c>
      <c r="M5" s="3" t="s">
        <v>11</v>
      </c>
      <c r="N5" s="3" t="s">
        <v>12</v>
      </c>
      <c r="O5" s="3" t="s">
        <v>13</v>
      </c>
      <c r="P5" s="3" t="s">
        <v>14</v>
      </c>
      <c r="Q5" s="3" t="s">
        <v>15</v>
      </c>
    </row>
    <row r="6" spans="1:21" x14ac:dyDescent="0.2">
      <c r="A6" s="12"/>
      <c r="B6" s="5">
        <v>1</v>
      </c>
      <c r="C6" s="5">
        <v>2</v>
      </c>
      <c r="D6" s="5">
        <v>3</v>
      </c>
      <c r="E6" s="5">
        <v>4</v>
      </c>
      <c r="F6" s="5">
        <v>5</v>
      </c>
      <c r="G6" s="5">
        <v>6</v>
      </c>
      <c r="H6" s="5">
        <v>7</v>
      </c>
      <c r="I6" s="5">
        <v>8</v>
      </c>
      <c r="J6" s="5">
        <v>9</v>
      </c>
      <c r="K6" s="5">
        <v>10</v>
      </c>
      <c r="L6" s="5">
        <v>11</v>
      </c>
      <c r="M6" s="5">
        <v>12</v>
      </c>
      <c r="N6" s="5">
        <v>13</v>
      </c>
      <c r="O6" s="5">
        <v>14</v>
      </c>
      <c r="P6" s="5">
        <v>15</v>
      </c>
      <c r="Q6" s="5">
        <v>16</v>
      </c>
    </row>
    <row r="7" spans="1:21" x14ac:dyDescent="0.2">
      <c r="A7" s="13">
        <v>1</v>
      </c>
      <c r="B7" s="14" t="s">
        <v>18</v>
      </c>
      <c r="C7" s="15" t="s">
        <v>19</v>
      </c>
      <c r="D7" s="16">
        <v>262500</v>
      </c>
      <c r="E7" s="16">
        <v>8375932</v>
      </c>
      <c r="F7" s="16">
        <v>5864160</v>
      </c>
      <c r="G7" s="16">
        <v>4922756.26</v>
      </c>
      <c r="H7" s="16">
        <v>0</v>
      </c>
      <c r="I7" s="16">
        <v>4922756.26</v>
      </c>
      <c r="J7" s="16">
        <v>0</v>
      </c>
      <c r="K7" s="16">
        <v>0</v>
      </c>
      <c r="L7" s="17">
        <f t="shared" ref="L7:L38" si="0">F7-G7</f>
        <v>941403.74000000022</v>
      </c>
      <c r="M7" s="17">
        <f t="shared" ref="M7:M38" si="1">E7-G7</f>
        <v>3453175.74</v>
      </c>
      <c r="N7" s="17">
        <f t="shared" ref="N7:N38" si="2">IF(F7=0,0,(G7/F7)*100)</f>
        <v>83.946486112247953</v>
      </c>
      <c r="O7" s="17">
        <f t="shared" ref="O7:O38" si="3">E7-I7</f>
        <v>3453175.74</v>
      </c>
      <c r="P7" s="17">
        <f t="shared" ref="P7:P38" si="4">F7-I7</f>
        <v>941403.74000000022</v>
      </c>
      <c r="Q7" s="17">
        <f t="shared" ref="Q7:Q38" si="5">IF(F7=0,0,(I7/F7)*100)</f>
        <v>83.946486112247953</v>
      </c>
      <c r="R7" s="6"/>
    </row>
    <row r="8" spans="1:21" x14ac:dyDescent="0.2">
      <c r="A8" s="13">
        <v>1</v>
      </c>
      <c r="B8" s="14" t="s">
        <v>20</v>
      </c>
      <c r="C8" s="15" t="s">
        <v>21</v>
      </c>
      <c r="D8" s="16">
        <v>262500</v>
      </c>
      <c r="E8" s="16">
        <v>7375932</v>
      </c>
      <c r="F8" s="16">
        <v>4864160</v>
      </c>
      <c r="G8" s="16">
        <v>4522162.1899999995</v>
      </c>
      <c r="H8" s="16">
        <v>0</v>
      </c>
      <c r="I8" s="16">
        <v>4522162.1899999995</v>
      </c>
      <c r="J8" s="16">
        <v>0</v>
      </c>
      <c r="K8" s="16">
        <v>0</v>
      </c>
      <c r="L8" s="17">
        <f t="shared" si="0"/>
        <v>341997.81000000052</v>
      </c>
      <c r="M8" s="17">
        <f t="shared" si="1"/>
        <v>2853769.8100000005</v>
      </c>
      <c r="N8" s="17">
        <f t="shared" si="2"/>
        <v>92.969026306700428</v>
      </c>
      <c r="O8" s="17">
        <f t="shared" si="3"/>
        <v>2853769.8100000005</v>
      </c>
      <c r="P8" s="17">
        <f t="shared" si="4"/>
        <v>341997.81000000052</v>
      </c>
      <c r="Q8" s="17">
        <f t="shared" si="5"/>
        <v>92.969026306700428</v>
      </c>
      <c r="R8" s="6"/>
    </row>
    <row r="9" spans="1:21" ht="63.75" x14ac:dyDescent="0.2">
      <c r="A9" s="13">
        <v>1</v>
      </c>
      <c r="B9" s="14" t="s">
        <v>22</v>
      </c>
      <c r="C9" s="15" t="s">
        <v>23</v>
      </c>
      <c r="D9" s="16">
        <v>262500</v>
      </c>
      <c r="E9" s="16">
        <v>7375932</v>
      </c>
      <c r="F9" s="16">
        <v>4864160</v>
      </c>
      <c r="G9" s="16">
        <v>4522162.1899999995</v>
      </c>
      <c r="H9" s="16">
        <v>0</v>
      </c>
      <c r="I9" s="16">
        <v>4522162.1899999995</v>
      </c>
      <c r="J9" s="16">
        <v>0</v>
      </c>
      <c r="K9" s="16">
        <v>0</v>
      </c>
      <c r="L9" s="17">
        <f t="shared" si="0"/>
        <v>341997.81000000052</v>
      </c>
      <c r="M9" s="17">
        <f t="shared" si="1"/>
        <v>2853769.8100000005</v>
      </c>
      <c r="N9" s="17">
        <f t="shared" si="2"/>
        <v>92.969026306700428</v>
      </c>
      <c r="O9" s="17">
        <f t="shared" si="3"/>
        <v>2853769.8100000005</v>
      </c>
      <c r="P9" s="17">
        <f t="shared" si="4"/>
        <v>341997.81000000052</v>
      </c>
      <c r="Q9" s="17">
        <f t="shared" si="5"/>
        <v>92.969026306700428</v>
      </c>
      <c r="R9" s="6"/>
    </row>
    <row r="10" spans="1:21" ht="63.75" x14ac:dyDescent="0.2">
      <c r="A10" s="13">
        <v>1</v>
      </c>
      <c r="B10" s="14" t="s">
        <v>24</v>
      </c>
      <c r="C10" s="15" t="s">
        <v>23</v>
      </c>
      <c r="D10" s="16">
        <v>262500</v>
      </c>
      <c r="E10" s="16">
        <v>7375932</v>
      </c>
      <c r="F10" s="16">
        <v>4864160</v>
      </c>
      <c r="G10" s="16">
        <v>4522162.1899999995</v>
      </c>
      <c r="H10" s="16">
        <v>0</v>
      </c>
      <c r="I10" s="16">
        <v>4522162.1899999995</v>
      </c>
      <c r="J10" s="16">
        <v>0</v>
      </c>
      <c r="K10" s="16">
        <v>0</v>
      </c>
      <c r="L10" s="17">
        <f t="shared" si="0"/>
        <v>341997.81000000052</v>
      </c>
      <c r="M10" s="17">
        <f t="shared" si="1"/>
        <v>2853769.8100000005</v>
      </c>
      <c r="N10" s="17">
        <f t="shared" si="2"/>
        <v>92.969026306700428</v>
      </c>
      <c r="O10" s="17">
        <f t="shared" si="3"/>
        <v>2853769.8100000005</v>
      </c>
      <c r="P10" s="17">
        <f t="shared" si="4"/>
        <v>341997.81000000052</v>
      </c>
      <c r="Q10" s="17">
        <f t="shared" si="5"/>
        <v>92.969026306700428</v>
      </c>
      <c r="R10" s="6"/>
    </row>
    <row r="11" spans="1:21" x14ac:dyDescent="0.2">
      <c r="A11" s="13">
        <v>1</v>
      </c>
      <c r="B11" s="14" t="s">
        <v>25</v>
      </c>
      <c r="C11" s="15" t="s">
        <v>26</v>
      </c>
      <c r="D11" s="16">
        <v>262500</v>
      </c>
      <c r="E11" s="16">
        <v>7375932</v>
      </c>
      <c r="F11" s="16">
        <v>4864160</v>
      </c>
      <c r="G11" s="16">
        <v>4522162.1899999995</v>
      </c>
      <c r="H11" s="16">
        <v>0</v>
      </c>
      <c r="I11" s="16">
        <v>4522162.1899999995</v>
      </c>
      <c r="J11" s="16">
        <v>0</v>
      </c>
      <c r="K11" s="16">
        <v>0</v>
      </c>
      <c r="L11" s="17">
        <f t="shared" si="0"/>
        <v>341997.81000000052</v>
      </c>
      <c r="M11" s="17">
        <f t="shared" si="1"/>
        <v>2853769.8100000005</v>
      </c>
      <c r="N11" s="17">
        <f t="shared" si="2"/>
        <v>92.969026306700428</v>
      </c>
      <c r="O11" s="17">
        <f t="shared" si="3"/>
        <v>2853769.8100000005</v>
      </c>
      <c r="P11" s="17">
        <f t="shared" si="4"/>
        <v>341997.81000000052</v>
      </c>
      <c r="Q11" s="17">
        <f t="shared" si="5"/>
        <v>92.969026306700428</v>
      </c>
      <c r="R11" s="6"/>
    </row>
    <row r="12" spans="1:21" x14ac:dyDescent="0.2">
      <c r="A12" s="13">
        <v>1</v>
      </c>
      <c r="B12" s="14" t="s">
        <v>27</v>
      </c>
      <c r="C12" s="15" t="s">
        <v>28</v>
      </c>
      <c r="D12" s="16">
        <v>127600</v>
      </c>
      <c r="E12" s="16">
        <v>6468502</v>
      </c>
      <c r="F12" s="16">
        <v>4113902</v>
      </c>
      <c r="G12" s="16">
        <v>4007656.93</v>
      </c>
      <c r="H12" s="16">
        <v>0</v>
      </c>
      <c r="I12" s="16">
        <v>4007656.93</v>
      </c>
      <c r="J12" s="16">
        <v>0</v>
      </c>
      <c r="K12" s="16">
        <v>0</v>
      </c>
      <c r="L12" s="17">
        <f t="shared" si="0"/>
        <v>106245.06999999983</v>
      </c>
      <c r="M12" s="17">
        <f t="shared" si="1"/>
        <v>2460845.0699999998</v>
      </c>
      <c r="N12" s="17">
        <f t="shared" si="2"/>
        <v>97.417413686568139</v>
      </c>
      <c r="O12" s="17">
        <f t="shared" si="3"/>
        <v>2460845.0699999998</v>
      </c>
      <c r="P12" s="17">
        <f t="shared" si="4"/>
        <v>106245.06999999983</v>
      </c>
      <c r="Q12" s="17">
        <f t="shared" si="5"/>
        <v>97.417413686568139</v>
      </c>
      <c r="R12" s="6"/>
    </row>
    <row r="13" spans="1:21" x14ac:dyDescent="0.2">
      <c r="A13" s="13">
        <v>1</v>
      </c>
      <c r="B13" s="14" t="s">
        <v>29</v>
      </c>
      <c r="C13" s="15" t="s">
        <v>30</v>
      </c>
      <c r="D13" s="16">
        <v>99500</v>
      </c>
      <c r="E13" s="16">
        <v>5346865</v>
      </c>
      <c r="F13" s="16">
        <v>3416865</v>
      </c>
      <c r="G13" s="16">
        <v>3342550.35</v>
      </c>
      <c r="H13" s="16">
        <v>0</v>
      </c>
      <c r="I13" s="16">
        <v>3342550.35</v>
      </c>
      <c r="J13" s="16">
        <v>0</v>
      </c>
      <c r="K13" s="16">
        <v>0</v>
      </c>
      <c r="L13" s="17">
        <f t="shared" si="0"/>
        <v>74314.649999999907</v>
      </c>
      <c r="M13" s="17">
        <f t="shared" si="1"/>
        <v>2004314.65</v>
      </c>
      <c r="N13" s="17">
        <f t="shared" si="2"/>
        <v>97.825063325592325</v>
      </c>
      <c r="O13" s="17">
        <f t="shared" si="3"/>
        <v>2004314.65</v>
      </c>
      <c r="P13" s="17">
        <f t="shared" si="4"/>
        <v>74314.649999999907</v>
      </c>
      <c r="Q13" s="17">
        <f t="shared" si="5"/>
        <v>97.825063325592325</v>
      </c>
      <c r="R13" s="6"/>
    </row>
    <row r="14" spans="1:21" x14ac:dyDescent="0.2">
      <c r="A14" s="13">
        <v>0</v>
      </c>
      <c r="B14" s="14" t="s">
        <v>31</v>
      </c>
      <c r="C14" s="15" t="s">
        <v>32</v>
      </c>
      <c r="D14" s="16">
        <v>99500</v>
      </c>
      <c r="E14" s="16">
        <v>5346865</v>
      </c>
      <c r="F14" s="16">
        <v>3416865</v>
      </c>
      <c r="G14" s="16">
        <v>3342550.35</v>
      </c>
      <c r="H14" s="16">
        <v>0</v>
      </c>
      <c r="I14" s="16">
        <v>3342550.35</v>
      </c>
      <c r="J14" s="16">
        <v>0</v>
      </c>
      <c r="K14" s="16">
        <v>0</v>
      </c>
      <c r="L14" s="17">
        <f t="shared" si="0"/>
        <v>74314.649999999907</v>
      </c>
      <c r="M14" s="17">
        <f t="shared" si="1"/>
        <v>2004314.65</v>
      </c>
      <c r="N14" s="17">
        <f t="shared" si="2"/>
        <v>97.825063325592325</v>
      </c>
      <c r="O14" s="17">
        <f t="shared" si="3"/>
        <v>2004314.65</v>
      </c>
      <c r="P14" s="17">
        <f t="shared" si="4"/>
        <v>74314.649999999907</v>
      </c>
      <c r="Q14" s="17">
        <f t="shared" si="5"/>
        <v>97.825063325592325</v>
      </c>
      <c r="R14" s="6"/>
    </row>
    <row r="15" spans="1:21" x14ac:dyDescent="0.2">
      <c r="A15" s="13">
        <v>0</v>
      </c>
      <c r="B15" s="14" t="s">
        <v>33</v>
      </c>
      <c r="C15" s="15" t="s">
        <v>34</v>
      </c>
      <c r="D15" s="16">
        <v>28100</v>
      </c>
      <c r="E15" s="16">
        <v>1121637</v>
      </c>
      <c r="F15" s="16">
        <v>697037</v>
      </c>
      <c r="G15" s="16">
        <v>665106.57999999996</v>
      </c>
      <c r="H15" s="16">
        <v>0</v>
      </c>
      <c r="I15" s="16">
        <v>665106.57999999996</v>
      </c>
      <c r="J15" s="16">
        <v>0</v>
      </c>
      <c r="K15" s="16">
        <v>0</v>
      </c>
      <c r="L15" s="17">
        <f t="shared" si="0"/>
        <v>31930.420000000042</v>
      </c>
      <c r="M15" s="17">
        <f t="shared" si="1"/>
        <v>456530.42000000004</v>
      </c>
      <c r="N15" s="17">
        <f t="shared" si="2"/>
        <v>95.419121223120143</v>
      </c>
      <c r="O15" s="17">
        <f t="shared" si="3"/>
        <v>456530.42000000004</v>
      </c>
      <c r="P15" s="17">
        <f t="shared" si="4"/>
        <v>31930.420000000042</v>
      </c>
      <c r="Q15" s="17">
        <f t="shared" si="5"/>
        <v>95.419121223120143</v>
      </c>
      <c r="R15" s="6"/>
    </row>
    <row r="16" spans="1:21" x14ac:dyDescent="0.2">
      <c r="A16" s="13">
        <v>1</v>
      </c>
      <c r="B16" s="14" t="s">
        <v>35</v>
      </c>
      <c r="C16" s="15" t="s">
        <v>36</v>
      </c>
      <c r="D16" s="16">
        <v>134900</v>
      </c>
      <c r="E16" s="16">
        <v>907430</v>
      </c>
      <c r="F16" s="16">
        <v>750258</v>
      </c>
      <c r="G16" s="16">
        <v>514505.26</v>
      </c>
      <c r="H16" s="16">
        <v>0</v>
      </c>
      <c r="I16" s="16">
        <v>514505.26</v>
      </c>
      <c r="J16" s="16">
        <v>0</v>
      </c>
      <c r="K16" s="16">
        <v>0</v>
      </c>
      <c r="L16" s="17">
        <f t="shared" si="0"/>
        <v>235752.74</v>
      </c>
      <c r="M16" s="17">
        <f t="shared" si="1"/>
        <v>392924.74</v>
      </c>
      <c r="N16" s="17">
        <f t="shared" si="2"/>
        <v>68.577110807215661</v>
      </c>
      <c r="O16" s="17">
        <f t="shared" si="3"/>
        <v>392924.74</v>
      </c>
      <c r="P16" s="17">
        <f t="shared" si="4"/>
        <v>235752.74</v>
      </c>
      <c r="Q16" s="17">
        <f t="shared" si="5"/>
        <v>68.577110807215661</v>
      </c>
      <c r="R16" s="6"/>
    </row>
    <row r="17" spans="1:18" x14ac:dyDescent="0.2">
      <c r="A17" s="13">
        <v>0</v>
      </c>
      <c r="B17" s="14" t="s">
        <v>37</v>
      </c>
      <c r="C17" s="15" t="s">
        <v>38</v>
      </c>
      <c r="D17" s="16">
        <v>900</v>
      </c>
      <c r="E17" s="16">
        <v>89200</v>
      </c>
      <c r="F17" s="16">
        <v>79600</v>
      </c>
      <c r="G17" s="16">
        <v>76528.509999999995</v>
      </c>
      <c r="H17" s="16">
        <v>0</v>
      </c>
      <c r="I17" s="16">
        <v>76528.509999999995</v>
      </c>
      <c r="J17" s="16">
        <v>0</v>
      </c>
      <c r="K17" s="16">
        <v>0</v>
      </c>
      <c r="L17" s="17">
        <f t="shared" si="0"/>
        <v>3071.4900000000052</v>
      </c>
      <c r="M17" s="17">
        <f t="shared" si="1"/>
        <v>12671.490000000005</v>
      </c>
      <c r="N17" s="17">
        <f t="shared" si="2"/>
        <v>96.141344221105513</v>
      </c>
      <c r="O17" s="17">
        <f t="shared" si="3"/>
        <v>12671.490000000005</v>
      </c>
      <c r="P17" s="17">
        <f t="shared" si="4"/>
        <v>3071.4900000000052</v>
      </c>
      <c r="Q17" s="17">
        <f t="shared" si="5"/>
        <v>96.141344221105513</v>
      </c>
      <c r="R17" s="6"/>
    </row>
    <row r="18" spans="1:18" x14ac:dyDescent="0.2">
      <c r="A18" s="13">
        <v>0</v>
      </c>
      <c r="B18" s="14" t="s">
        <v>39</v>
      </c>
      <c r="C18" s="15" t="s">
        <v>40</v>
      </c>
      <c r="D18" s="16">
        <v>3000</v>
      </c>
      <c r="E18" s="16">
        <v>275810</v>
      </c>
      <c r="F18" s="16">
        <v>183410</v>
      </c>
      <c r="G18" s="16">
        <v>183806.2</v>
      </c>
      <c r="H18" s="16">
        <v>0</v>
      </c>
      <c r="I18" s="16">
        <v>183806.2</v>
      </c>
      <c r="J18" s="16">
        <v>0</v>
      </c>
      <c r="K18" s="16">
        <v>0</v>
      </c>
      <c r="L18" s="17">
        <f t="shared" si="0"/>
        <v>-396.20000000001164</v>
      </c>
      <c r="M18" s="17">
        <f t="shared" si="1"/>
        <v>92003.799999999988</v>
      </c>
      <c r="N18" s="17">
        <f t="shared" si="2"/>
        <v>100.21601875579304</v>
      </c>
      <c r="O18" s="17">
        <f t="shared" si="3"/>
        <v>92003.799999999988</v>
      </c>
      <c r="P18" s="17">
        <f t="shared" si="4"/>
        <v>-396.20000000001164</v>
      </c>
      <c r="Q18" s="17">
        <f t="shared" si="5"/>
        <v>100.21601875579304</v>
      </c>
      <c r="R18" s="6"/>
    </row>
    <row r="19" spans="1:18" x14ac:dyDescent="0.2">
      <c r="A19" s="13">
        <v>1</v>
      </c>
      <c r="B19" s="14" t="s">
        <v>41</v>
      </c>
      <c r="C19" s="15" t="s">
        <v>42</v>
      </c>
      <c r="D19" s="16">
        <v>27000</v>
      </c>
      <c r="E19" s="16">
        <v>192420</v>
      </c>
      <c r="F19" s="16">
        <v>137248</v>
      </c>
      <c r="G19" s="16">
        <v>76019.789999999994</v>
      </c>
      <c r="H19" s="16">
        <v>0</v>
      </c>
      <c r="I19" s="16">
        <v>76019.789999999994</v>
      </c>
      <c r="J19" s="16">
        <v>0</v>
      </c>
      <c r="K19" s="16">
        <v>0</v>
      </c>
      <c r="L19" s="17">
        <f t="shared" si="0"/>
        <v>61228.210000000006</v>
      </c>
      <c r="M19" s="17">
        <f t="shared" si="1"/>
        <v>116400.21</v>
      </c>
      <c r="N19" s="17">
        <f t="shared" si="2"/>
        <v>55.38863225693634</v>
      </c>
      <c r="O19" s="17">
        <f t="shared" si="3"/>
        <v>116400.21</v>
      </c>
      <c r="P19" s="17">
        <f t="shared" si="4"/>
        <v>61228.210000000006</v>
      </c>
      <c r="Q19" s="17">
        <f t="shared" si="5"/>
        <v>55.38863225693634</v>
      </c>
      <c r="R19" s="6"/>
    </row>
    <row r="20" spans="1:18" x14ac:dyDescent="0.2">
      <c r="A20" s="13">
        <v>0</v>
      </c>
      <c r="B20" s="14" t="s">
        <v>43</v>
      </c>
      <c r="C20" s="15" t="s">
        <v>44</v>
      </c>
      <c r="D20" s="16">
        <v>20700</v>
      </c>
      <c r="E20" s="16">
        <v>100700</v>
      </c>
      <c r="F20" s="16">
        <v>66352</v>
      </c>
      <c r="G20" s="16">
        <v>44229.43</v>
      </c>
      <c r="H20" s="16">
        <v>0</v>
      </c>
      <c r="I20" s="16">
        <v>44229.43</v>
      </c>
      <c r="J20" s="16">
        <v>0</v>
      </c>
      <c r="K20" s="16">
        <v>0</v>
      </c>
      <c r="L20" s="17">
        <f t="shared" si="0"/>
        <v>22122.57</v>
      </c>
      <c r="M20" s="17">
        <f t="shared" si="1"/>
        <v>56470.57</v>
      </c>
      <c r="N20" s="17">
        <f t="shared" si="2"/>
        <v>66.658774415239932</v>
      </c>
      <c r="O20" s="17">
        <f t="shared" si="3"/>
        <v>56470.57</v>
      </c>
      <c r="P20" s="17">
        <f t="shared" si="4"/>
        <v>22122.57</v>
      </c>
      <c r="Q20" s="17">
        <f t="shared" si="5"/>
        <v>66.658774415239932</v>
      </c>
      <c r="R20" s="6"/>
    </row>
    <row r="21" spans="1:18" x14ac:dyDescent="0.2">
      <c r="A21" s="13">
        <v>0</v>
      </c>
      <c r="B21" s="14" t="s">
        <v>45</v>
      </c>
      <c r="C21" s="15" t="s">
        <v>46</v>
      </c>
      <c r="D21" s="16">
        <v>800</v>
      </c>
      <c r="E21" s="16">
        <v>10550</v>
      </c>
      <c r="F21" s="16">
        <v>6817</v>
      </c>
      <c r="G21" s="16">
        <v>3798.17</v>
      </c>
      <c r="H21" s="16">
        <v>0</v>
      </c>
      <c r="I21" s="16">
        <v>3798.17</v>
      </c>
      <c r="J21" s="16">
        <v>0</v>
      </c>
      <c r="K21" s="16">
        <v>0</v>
      </c>
      <c r="L21" s="17">
        <f t="shared" si="0"/>
        <v>3018.83</v>
      </c>
      <c r="M21" s="17">
        <f t="shared" si="1"/>
        <v>6751.83</v>
      </c>
      <c r="N21" s="17">
        <f t="shared" si="2"/>
        <v>55.716150799471912</v>
      </c>
      <c r="O21" s="17">
        <f t="shared" si="3"/>
        <v>6751.83</v>
      </c>
      <c r="P21" s="17">
        <f t="shared" si="4"/>
        <v>3018.83</v>
      </c>
      <c r="Q21" s="17">
        <f t="shared" si="5"/>
        <v>55.716150799471912</v>
      </c>
      <c r="R21" s="6"/>
    </row>
    <row r="22" spans="1:18" x14ac:dyDescent="0.2">
      <c r="A22" s="13">
        <v>0</v>
      </c>
      <c r="B22" s="14" t="s">
        <v>47</v>
      </c>
      <c r="C22" s="15" t="s">
        <v>48</v>
      </c>
      <c r="D22" s="16">
        <v>5500</v>
      </c>
      <c r="E22" s="16">
        <v>62700</v>
      </c>
      <c r="F22" s="16">
        <v>45609</v>
      </c>
      <c r="G22" s="16">
        <v>27992.19</v>
      </c>
      <c r="H22" s="16">
        <v>0</v>
      </c>
      <c r="I22" s="16">
        <v>27992.19</v>
      </c>
      <c r="J22" s="16">
        <v>0</v>
      </c>
      <c r="K22" s="16">
        <v>0</v>
      </c>
      <c r="L22" s="17">
        <f t="shared" si="0"/>
        <v>17616.810000000001</v>
      </c>
      <c r="M22" s="17">
        <f t="shared" si="1"/>
        <v>34707.81</v>
      </c>
      <c r="N22" s="17">
        <f t="shared" si="2"/>
        <v>61.374268236532259</v>
      </c>
      <c r="O22" s="17">
        <f t="shared" si="3"/>
        <v>34707.81</v>
      </c>
      <c r="P22" s="17">
        <f t="shared" si="4"/>
        <v>17616.810000000001</v>
      </c>
      <c r="Q22" s="17">
        <f t="shared" si="5"/>
        <v>61.374268236532259</v>
      </c>
      <c r="R22" s="6"/>
    </row>
    <row r="23" spans="1:18" x14ac:dyDescent="0.2">
      <c r="A23" s="13">
        <v>0</v>
      </c>
      <c r="B23" s="14" t="s">
        <v>49</v>
      </c>
      <c r="C23" s="15" t="s">
        <v>50</v>
      </c>
      <c r="D23" s="16">
        <v>0</v>
      </c>
      <c r="E23" s="16">
        <v>11000</v>
      </c>
      <c r="F23" s="16">
        <v>11000</v>
      </c>
      <c r="G23" s="16">
        <v>0</v>
      </c>
      <c r="H23" s="16">
        <v>0</v>
      </c>
      <c r="I23" s="16">
        <v>0</v>
      </c>
      <c r="J23" s="16">
        <v>0</v>
      </c>
      <c r="K23" s="16">
        <v>0</v>
      </c>
      <c r="L23" s="17">
        <f t="shared" si="0"/>
        <v>11000</v>
      </c>
      <c r="M23" s="17">
        <f t="shared" si="1"/>
        <v>11000</v>
      </c>
      <c r="N23" s="17">
        <f t="shared" si="2"/>
        <v>0</v>
      </c>
      <c r="O23" s="17">
        <f t="shared" si="3"/>
        <v>11000</v>
      </c>
      <c r="P23" s="17">
        <f t="shared" si="4"/>
        <v>11000</v>
      </c>
      <c r="Q23" s="17">
        <f t="shared" si="5"/>
        <v>0</v>
      </c>
      <c r="R23" s="6"/>
    </row>
    <row r="24" spans="1:18" ht="25.5" x14ac:dyDescent="0.2">
      <c r="A24" s="13">
        <v>0</v>
      </c>
      <c r="B24" s="14" t="s">
        <v>51</v>
      </c>
      <c r="C24" s="15" t="s">
        <v>52</v>
      </c>
      <c r="D24" s="16">
        <v>0</v>
      </c>
      <c r="E24" s="16">
        <v>7470</v>
      </c>
      <c r="F24" s="16">
        <v>7470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7">
        <f t="shared" si="0"/>
        <v>7470</v>
      </c>
      <c r="M24" s="17">
        <f t="shared" si="1"/>
        <v>7470</v>
      </c>
      <c r="N24" s="17">
        <f t="shared" si="2"/>
        <v>0</v>
      </c>
      <c r="O24" s="17">
        <f t="shared" si="3"/>
        <v>7470</v>
      </c>
      <c r="P24" s="17">
        <f t="shared" si="4"/>
        <v>7470</v>
      </c>
      <c r="Q24" s="17">
        <f t="shared" si="5"/>
        <v>0</v>
      </c>
      <c r="R24" s="6"/>
    </row>
    <row r="25" spans="1:18" ht="25.5" x14ac:dyDescent="0.2">
      <c r="A25" s="13">
        <v>1</v>
      </c>
      <c r="B25" s="14" t="s">
        <v>53</v>
      </c>
      <c r="C25" s="15" t="s">
        <v>54</v>
      </c>
      <c r="D25" s="16">
        <v>104000</v>
      </c>
      <c r="E25" s="16">
        <v>350000</v>
      </c>
      <c r="F25" s="16">
        <v>350000</v>
      </c>
      <c r="G25" s="16">
        <v>178150.76</v>
      </c>
      <c r="H25" s="16">
        <v>0</v>
      </c>
      <c r="I25" s="16">
        <v>178150.76</v>
      </c>
      <c r="J25" s="16">
        <v>0</v>
      </c>
      <c r="K25" s="16">
        <v>0</v>
      </c>
      <c r="L25" s="17">
        <f t="shared" si="0"/>
        <v>171849.24</v>
      </c>
      <c r="M25" s="17">
        <f t="shared" si="1"/>
        <v>171849.24</v>
      </c>
      <c r="N25" s="17">
        <f t="shared" si="2"/>
        <v>50.900217142857137</v>
      </c>
      <c r="O25" s="17">
        <f t="shared" si="3"/>
        <v>171849.24</v>
      </c>
      <c r="P25" s="17">
        <f t="shared" si="4"/>
        <v>171849.24</v>
      </c>
      <c r="Q25" s="17">
        <f t="shared" si="5"/>
        <v>50.900217142857137</v>
      </c>
      <c r="R25" s="6"/>
    </row>
    <row r="26" spans="1:18" ht="25.5" x14ac:dyDescent="0.2">
      <c r="A26" s="13">
        <v>0</v>
      </c>
      <c r="B26" s="14" t="s">
        <v>55</v>
      </c>
      <c r="C26" s="15" t="s">
        <v>56</v>
      </c>
      <c r="D26" s="16">
        <v>104000</v>
      </c>
      <c r="E26" s="16">
        <v>350000</v>
      </c>
      <c r="F26" s="16">
        <v>350000</v>
      </c>
      <c r="G26" s="16">
        <v>178150.76</v>
      </c>
      <c r="H26" s="16">
        <v>0</v>
      </c>
      <c r="I26" s="16">
        <v>178150.76</v>
      </c>
      <c r="J26" s="16">
        <v>0</v>
      </c>
      <c r="K26" s="16">
        <v>0</v>
      </c>
      <c r="L26" s="17">
        <f t="shared" si="0"/>
        <v>171849.24</v>
      </c>
      <c r="M26" s="17">
        <f t="shared" si="1"/>
        <v>171849.24</v>
      </c>
      <c r="N26" s="17">
        <f t="shared" si="2"/>
        <v>50.900217142857137</v>
      </c>
      <c r="O26" s="17">
        <f t="shared" si="3"/>
        <v>171849.24</v>
      </c>
      <c r="P26" s="17">
        <f t="shared" si="4"/>
        <v>171849.24</v>
      </c>
      <c r="Q26" s="17">
        <f t="shared" si="5"/>
        <v>50.900217142857137</v>
      </c>
      <c r="R26" s="6"/>
    </row>
    <row r="27" spans="1:18" x14ac:dyDescent="0.2">
      <c r="A27" s="13">
        <v>1</v>
      </c>
      <c r="B27" s="14" t="s">
        <v>57</v>
      </c>
      <c r="C27" s="15" t="s">
        <v>58</v>
      </c>
      <c r="D27" s="16">
        <v>0</v>
      </c>
      <c r="E27" s="16">
        <v>1000000</v>
      </c>
      <c r="F27" s="16">
        <v>1000000</v>
      </c>
      <c r="G27" s="16">
        <v>400594.07</v>
      </c>
      <c r="H27" s="16">
        <v>0</v>
      </c>
      <c r="I27" s="16">
        <v>400594.07</v>
      </c>
      <c r="J27" s="16">
        <v>0</v>
      </c>
      <c r="K27" s="16">
        <v>0</v>
      </c>
      <c r="L27" s="17">
        <f t="shared" si="0"/>
        <v>599405.92999999993</v>
      </c>
      <c r="M27" s="17">
        <f t="shared" si="1"/>
        <v>599405.92999999993</v>
      </c>
      <c r="N27" s="17">
        <f t="shared" si="2"/>
        <v>40.059407</v>
      </c>
      <c r="O27" s="17">
        <f t="shared" si="3"/>
        <v>599405.92999999993</v>
      </c>
      <c r="P27" s="17">
        <f t="shared" si="4"/>
        <v>599405.92999999993</v>
      </c>
      <c r="Q27" s="17">
        <f t="shared" si="5"/>
        <v>40.059407</v>
      </c>
      <c r="R27" s="6"/>
    </row>
    <row r="28" spans="1:18" ht="25.5" x14ac:dyDescent="0.2">
      <c r="A28" s="13">
        <v>1</v>
      </c>
      <c r="B28" s="14" t="s">
        <v>59</v>
      </c>
      <c r="C28" s="15" t="s">
        <v>60</v>
      </c>
      <c r="D28" s="16">
        <v>0</v>
      </c>
      <c r="E28" s="16">
        <v>1000000</v>
      </c>
      <c r="F28" s="16">
        <v>1000000</v>
      </c>
      <c r="G28" s="16">
        <v>400594.07</v>
      </c>
      <c r="H28" s="16">
        <v>0</v>
      </c>
      <c r="I28" s="16">
        <v>400594.07</v>
      </c>
      <c r="J28" s="16">
        <v>0</v>
      </c>
      <c r="K28" s="16">
        <v>0</v>
      </c>
      <c r="L28" s="17">
        <f t="shared" si="0"/>
        <v>599405.92999999993</v>
      </c>
      <c r="M28" s="17">
        <f t="shared" si="1"/>
        <v>599405.92999999993</v>
      </c>
      <c r="N28" s="17">
        <f t="shared" si="2"/>
        <v>40.059407</v>
      </c>
      <c r="O28" s="17">
        <f t="shared" si="3"/>
        <v>599405.92999999993</v>
      </c>
      <c r="P28" s="17">
        <f t="shared" si="4"/>
        <v>599405.92999999993</v>
      </c>
      <c r="Q28" s="17">
        <f t="shared" si="5"/>
        <v>40.059407</v>
      </c>
      <c r="R28" s="6"/>
    </row>
    <row r="29" spans="1:18" x14ac:dyDescent="0.2">
      <c r="A29" s="13">
        <v>1</v>
      </c>
      <c r="B29" s="14" t="s">
        <v>61</v>
      </c>
      <c r="C29" s="15" t="s">
        <v>62</v>
      </c>
      <c r="D29" s="16">
        <v>0</v>
      </c>
      <c r="E29" s="16">
        <v>1000000</v>
      </c>
      <c r="F29" s="16">
        <v>1000000</v>
      </c>
      <c r="G29" s="16">
        <v>400594.07</v>
      </c>
      <c r="H29" s="16">
        <v>0</v>
      </c>
      <c r="I29" s="16">
        <v>400594.07</v>
      </c>
      <c r="J29" s="16">
        <v>0</v>
      </c>
      <c r="K29" s="16">
        <v>0</v>
      </c>
      <c r="L29" s="17">
        <f t="shared" si="0"/>
        <v>599405.92999999993</v>
      </c>
      <c r="M29" s="17">
        <f t="shared" si="1"/>
        <v>599405.92999999993</v>
      </c>
      <c r="N29" s="17">
        <f t="shared" si="2"/>
        <v>40.059407</v>
      </c>
      <c r="O29" s="17">
        <f t="shared" si="3"/>
        <v>599405.92999999993</v>
      </c>
      <c r="P29" s="17">
        <f t="shared" si="4"/>
        <v>599405.92999999993</v>
      </c>
      <c r="Q29" s="17">
        <f t="shared" si="5"/>
        <v>40.059407</v>
      </c>
      <c r="R29" s="6"/>
    </row>
    <row r="30" spans="1:18" x14ac:dyDescent="0.2">
      <c r="A30" s="13">
        <v>1</v>
      </c>
      <c r="B30" s="14" t="s">
        <v>63</v>
      </c>
      <c r="C30" s="15" t="s">
        <v>64</v>
      </c>
      <c r="D30" s="16">
        <v>0</v>
      </c>
      <c r="E30" s="16">
        <v>1000000</v>
      </c>
      <c r="F30" s="16">
        <v>1000000</v>
      </c>
      <c r="G30" s="16">
        <v>400594.07</v>
      </c>
      <c r="H30" s="16">
        <v>0</v>
      </c>
      <c r="I30" s="16">
        <v>400594.07</v>
      </c>
      <c r="J30" s="16">
        <v>0</v>
      </c>
      <c r="K30" s="16">
        <v>0</v>
      </c>
      <c r="L30" s="17">
        <f t="shared" si="0"/>
        <v>599405.92999999993</v>
      </c>
      <c r="M30" s="17">
        <f t="shared" si="1"/>
        <v>599405.92999999993</v>
      </c>
      <c r="N30" s="17">
        <f t="shared" si="2"/>
        <v>40.059407</v>
      </c>
      <c r="O30" s="17">
        <f t="shared" si="3"/>
        <v>599405.92999999993</v>
      </c>
      <c r="P30" s="17">
        <f t="shared" si="4"/>
        <v>599405.92999999993</v>
      </c>
      <c r="Q30" s="17">
        <f t="shared" si="5"/>
        <v>40.059407</v>
      </c>
      <c r="R30" s="6"/>
    </row>
    <row r="31" spans="1:18" x14ac:dyDescent="0.2">
      <c r="A31" s="13">
        <v>1</v>
      </c>
      <c r="B31" s="14" t="s">
        <v>65</v>
      </c>
      <c r="C31" s="15" t="s">
        <v>64</v>
      </c>
      <c r="D31" s="16">
        <v>0</v>
      </c>
      <c r="E31" s="16">
        <v>1000000</v>
      </c>
      <c r="F31" s="16">
        <v>1000000</v>
      </c>
      <c r="G31" s="16">
        <v>400594.07</v>
      </c>
      <c r="H31" s="16">
        <v>0</v>
      </c>
      <c r="I31" s="16">
        <v>400594.07</v>
      </c>
      <c r="J31" s="16">
        <v>0</v>
      </c>
      <c r="K31" s="16">
        <v>0</v>
      </c>
      <c r="L31" s="17">
        <f t="shared" si="0"/>
        <v>599405.92999999993</v>
      </c>
      <c r="M31" s="17">
        <f t="shared" si="1"/>
        <v>599405.92999999993</v>
      </c>
      <c r="N31" s="17">
        <f t="shared" si="2"/>
        <v>40.059407</v>
      </c>
      <c r="O31" s="17">
        <f t="shared" si="3"/>
        <v>599405.92999999993</v>
      </c>
      <c r="P31" s="17">
        <f t="shared" si="4"/>
        <v>599405.92999999993</v>
      </c>
      <c r="Q31" s="17">
        <f t="shared" si="5"/>
        <v>40.059407</v>
      </c>
      <c r="R31" s="6"/>
    </row>
    <row r="32" spans="1:18" x14ac:dyDescent="0.2">
      <c r="A32" s="13">
        <v>1</v>
      </c>
      <c r="B32" s="14" t="s">
        <v>25</v>
      </c>
      <c r="C32" s="15" t="s">
        <v>26</v>
      </c>
      <c r="D32" s="16">
        <v>0</v>
      </c>
      <c r="E32" s="16">
        <v>1000000</v>
      </c>
      <c r="F32" s="16">
        <v>1000000</v>
      </c>
      <c r="G32" s="16">
        <v>400594.07</v>
      </c>
      <c r="H32" s="16">
        <v>0</v>
      </c>
      <c r="I32" s="16">
        <v>400594.07</v>
      </c>
      <c r="J32" s="16">
        <v>0</v>
      </c>
      <c r="K32" s="16">
        <v>0</v>
      </c>
      <c r="L32" s="17">
        <f t="shared" si="0"/>
        <v>599405.92999999993</v>
      </c>
      <c r="M32" s="17">
        <f t="shared" si="1"/>
        <v>599405.92999999993</v>
      </c>
      <c r="N32" s="17">
        <f t="shared" si="2"/>
        <v>40.059407</v>
      </c>
      <c r="O32" s="17">
        <f t="shared" si="3"/>
        <v>599405.92999999993</v>
      </c>
      <c r="P32" s="17">
        <f t="shared" si="4"/>
        <v>599405.92999999993</v>
      </c>
      <c r="Q32" s="17">
        <f t="shared" si="5"/>
        <v>40.059407</v>
      </c>
      <c r="R32" s="6"/>
    </row>
    <row r="33" spans="1:18" x14ac:dyDescent="0.2">
      <c r="A33" s="13">
        <v>1</v>
      </c>
      <c r="B33" s="14" t="s">
        <v>66</v>
      </c>
      <c r="C33" s="15" t="s">
        <v>67</v>
      </c>
      <c r="D33" s="16">
        <v>0</v>
      </c>
      <c r="E33" s="16">
        <v>1000000</v>
      </c>
      <c r="F33" s="16">
        <v>1000000</v>
      </c>
      <c r="G33" s="16">
        <v>400594.07</v>
      </c>
      <c r="H33" s="16">
        <v>0</v>
      </c>
      <c r="I33" s="16">
        <v>400594.07</v>
      </c>
      <c r="J33" s="16">
        <v>0</v>
      </c>
      <c r="K33" s="16">
        <v>0</v>
      </c>
      <c r="L33" s="17">
        <f t="shared" si="0"/>
        <v>599405.92999999993</v>
      </c>
      <c r="M33" s="17">
        <f t="shared" si="1"/>
        <v>599405.92999999993</v>
      </c>
      <c r="N33" s="17">
        <f t="shared" si="2"/>
        <v>40.059407</v>
      </c>
      <c r="O33" s="17">
        <f t="shared" si="3"/>
        <v>599405.92999999993</v>
      </c>
      <c r="P33" s="17">
        <f t="shared" si="4"/>
        <v>599405.92999999993</v>
      </c>
      <c r="Q33" s="17">
        <f t="shared" si="5"/>
        <v>40.059407</v>
      </c>
      <c r="R33" s="6"/>
    </row>
    <row r="34" spans="1:18" ht="25.5" x14ac:dyDescent="0.2">
      <c r="A34" s="13">
        <v>0</v>
      </c>
      <c r="B34" s="14" t="s">
        <v>68</v>
      </c>
      <c r="C34" s="15" t="s">
        <v>69</v>
      </c>
      <c r="D34" s="16">
        <v>0</v>
      </c>
      <c r="E34" s="16">
        <v>1000000</v>
      </c>
      <c r="F34" s="16">
        <v>1000000</v>
      </c>
      <c r="G34" s="16">
        <v>400594.07</v>
      </c>
      <c r="H34" s="16">
        <v>0</v>
      </c>
      <c r="I34" s="16">
        <v>400594.07</v>
      </c>
      <c r="J34" s="16">
        <v>0</v>
      </c>
      <c r="K34" s="16">
        <v>0</v>
      </c>
      <c r="L34" s="17">
        <f t="shared" si="0"/>
        <v>599405.92999999993</v>
      </c>
      <c r="M34" s="17">
        <f t="shared" si="1"/>
        <v>599405.92999999993</v>
      </c>
      <c r="N34" s="17">
        <f t="shared" si="2"/>
        <v>40.059407</v>
      </c>
      <c r="O34" s="17">
        <f t="shared" si="3"/>
        <v>599405.92999999993</v>
      </c>
      <c r="P34" s="17">
        <f t="shared" si="4"/>
        <v>599405.92999999993</v>
      </c>
      <c r="Q34" s="17">
        <f t="shared" si="5"/>
        <v>40.059407</v>
      </c>
      <c r="R34" s="6"/>
    </row>
    <row r="35" spans="1:18" x14ac:dyDescent="0.2">
      <c r="A35" s="13">
        <v>1</v>
      </c>
      <c r="B35" s="14" t="s">
        <v>70</v>
      </c>
      <c r="C35" s="15" t="s">
        <v>71</v>
      </c>
      <c r="D35" s="16">
        <v>0</v>
      </c>
      <c r="E35" s="16">
        <v>541570</v>
      </c>
      <c r="F35" s="16">
        <v>541570</v>
      </c>
      <c r="G35" s="16">
        <v>45008</v>
      </c>
      <c r="H35" s="16">
        <v>0</v>
      </c>
      <c r="I35" s="16">
        <v>45008</v>
      </c>
      <c r="J35" s="16">
        <v>0</v>
      </c>
      <c r="K35" s="16">
        <v>0</v>
      </c>
      <c r="L35" s="17">
        <f t="shared" si="0"/>
        <v>496562</v>
      </c>
      <c r="M35" s="17">
        <f t="shared" si="1"/>
        <v>496562</v>
      </c>
      <c r="N35" s="17">
        <f t="shared" si="2"/>
        <v>8.3106523625754747</v>
      </c>
      <c r="O35" s="17">
        <f t="shared" si="3"/>
        <v>496562</v>
      </c>
      <c r="P35" s="17">
        <f t="shared" si="4"/>
        <v>496562</v>
      </c>
      <c r="Q35" s="17">
        <f t="shared" si="5"/>
        <v>8.3106523625754747</v>
      </c>
      <c r="R35" s="6"/>
    </row>
    <row r="36" spans="1:18" x14ac:dyDescent="0.2">
      <c r="A36" s="13">
        <v>1</v>
      </c>
      <c r="B36" s="14" t="s">
        <v>72</v>
      </c>
      <c r="C36" s="15" t="s">
        <v>73</v>
      </c>
      <c r="D36" s="16">
        <v>0</v>
      </c>
      <c r="E36" s="16">
        <v>541570</v>
      </c>
      <c r="F36" s="16">
        <v>541570</v>
      </c>
      <c r="G36" s="16">
        <v>45008</v>
      </c>
      <c r="H36" s="16">
        <v>0</v>
      </c>
      <c r="I36" s="16">
        <v>45008</v>
      </c>
      <c r="J36" s="16">
        <v>0</v>
      </c>
      <c r="K36" s="16">
        <v>0</v>
      </c>
      <c r="L36" s="17">
        <f t="shared" si="0"/>
        <v>496562</v>
      </c>
      <c r="M36" s="17">
        <f t="shared" si="1"/>
        <v>496562</v>
      </c>
      <c r="N36" s="17">
        <f t="shared" si="2"/>
        <v>8.3106523625754747</v>
      </c>
      <c r="O36" s="17">
        <f t="shared" si="3"/>
        <v>496562</v>
      </c>
      <c r="P36" s="17">
        <f t="shared" si="4"/>
        <v>496562</v>
      </c>
      <c r="Q36" s="17">
        <f t="shared" si="5"/>
        <v>8.3106523625754747</v>
      </c>
      <c r="R36" s="6"/>
    </row>
    <row r="37" spans="1:18" ht="38.25" x14ac:dyDescent="0.2">
      <c r="A37" s="13">
        <v>1</v>
      </c>
      <c r="B37" s="14" t="s">
        <v>74</v>
      </c>
      <c r="C37" s="15" t="s">
        <v>75</v>
      </c>
      <c r="D37" s="16">
        <v>0</v>
      </c>
      <c r="E37" s="16">
        <v>541570</v>
      </c>
      <c r="F37" s="16">
        <v>541570</v>
      </c>
      <c r="G37" s="16">
        <v>45008</v>
      </c>
      <c r="H37" s="16">
        <v>0</v>
      </c>
      <c r="I37" s="16">
        <v>45008</v>
      </c>
      <c r="J37" s="16">
        <v>0</v>
      </c>
      <c r="K37" s="16">
        <v>0</v>
      </c>
      <c r="L37" s="17">
        <f t="shared" si="0"/>
        <v>496562</v>
      </c>
      <c r="M37" s="17">
        <f t="shared" si="1"/>
        <v>496562</v>
      </c>
      <c r="N37" s="17">
        <f t="shared" si="2"/>
        <v>8.3106523625754747</v>
      </c>
      <c r="O37" s="17">
        <f t="shared" si="3"/>
        <v>496562</v>
      </c>
      <c r="P37" s="17">
        <f t="shared" si="4"/>
        <v>496562</v>
      </c>
      <c r="Q37" s="17">
        <f t="shared" si="5"/>
        <v>8.3106523625754747</v>
      </c>
      <c r="R37" s="6"/>
    </row>
    <row r="38" spans="1:18" ht="38.25" x14ac:dyDescent="0.2">
      <c r="A38" s="13">
        <v>1</v>
      </c>
      <c r="B38" s="14" t="s">
        <v>76</v>
      </c>
      <c r="C38" s="15" t="s">
        <v>75</v>
      </c>
      <c r="D38" s="16">
        <v>0</v>
      </c>
      <c r="E38" s="16">
        <v>541570</v>
      </c>
      <c r="F38" s="16">
        <v>541570</v>
      </c>
      <c r="G38" s="16">
        <v>45008</v>
      </c>
      <c r="H38" s="16">
        <v>0</v>
      </c>
      <c r="I38" s="16">
        <v>45008</v>
      </c>
      <c r="J38" s="16">
        <v>0</v>
      </c>
      <c r="K38" s="16">
        <v>0</v>
      </c>
      <c r="L38" s="17">
        <f t="shared" si="0"/>
        <v>496562</v>
      </c>
      <c r="M38" s="17">
        <f t="shared" si="1"/>
        <v>496562</v>
      </c>
      <c r="N38" s="17">
        <f t="shared" si="2"/>
        <v>8.3106523625754747</v>
      </c>
      <c r="O38" s="17">
        <f t="shared" si="3"/>
        <v>496562</v>
      </c>
      <c r="P38" s="17">
        <f t="shared" si="4"/>
        <v>496562</v>
      </c>
      <c r="Q38" s="17">
        <f t="shared" si="5"/>
        <v>8.3106523625754747</v>
      </c>
      <c r="R38" s="6"/>
    </row>
    <row r="39" spans="1:18" x14ac:dyDescent="0.2">
      <c r="A39" s="13">
        <v>1</v>
      </c>
      <c r="B39" s="14" t="s">
        <v>25</v>
      </c>
      <c r="C39" s="15" t="s">
        <v>26</v>
      </c>
      <c r="D39" s="16">
        <v>0</v>
      </c>
      <c r="E39" s="16">
        <v>541570</v>
      </c>
      <c r="F39" s="16">
        <v>541570</v>
      </c>
      <c r="G39" s="16">
        <v>45008</v>
      </c>
      <c r="H39" s="16">
        <v>0</v>
      </c>
      <c r="I39" s="16">
        <v>45008</v>
      </c>
      <c r="J39" s="16">
        <v>0</v>
      </c>
      <c r="K39" s="16">
        <v>0</v>
      </c>
      <c r="L39" s="17">
        <f t="shared" ref="L39:L70" si="6">F39-G39</f>
        <v>496562</v>
      </c>
      <c r="M39" s="17">
        <f t="shared" ref="M39:M70" si="7">E39-G39</f>
        <v>496562</v>
      </c>
      <c r="N39" s="17">
        <f t="shared" ref="N39:N70" si="8">IF(F39=0,0,(G39/F39)*100)</f>
        <v>8.3106523625754747</v>
      </c>
      <c r="O39" s="17">
        <f t="shared" ref="O39:O70" si="9">E39-I39</f>
        <v>496562</v>
      </c>
      <c r="P39" s="17">
        <f t="shared" ref="P39:P70" si="10">F39-I39</f>
        <v>496562</v>
      </c>
      <c r="Q39" s="17">
        <f t="shared" ref="Q39:Q70" si="11">IF(F39=0,0,(I39/F39)*100)</f>
        <v>8.3106523625754747</v>
      </c>
      <c r="R39" s="6"/>
    </row>
    <row r="40" spans="1:18" x14ac:dyDescent="0.2">
      <c r="A40" s="13">
        <v>1</v>
      </c>
      <c r="B40" s="14" t="s">
        <v>66</v>
      </c>
      <c r="C40" s="15" t="s">
        <v>67</v>
      </c>
      <c r="D40" s="16">
        <v>0</v>
      </c>
      <c r="E40" s="16">
        <v>541570</v>
      </c>
      <c r="F40" s="16">
        <v>541570</v>
      </c>
      <c r="G40" s="16">
        <v>45008</v>
      </c>
      <c r="H40" s="16">
        <v>0</v>
      </c>
      <c r="I40" s="16">
        <v>45008</v>
      </c>
      <c r="J40" s="16">
        <v>0</v>
      </c>
      <c r="K40" s="16">
        <v>0</v>
      </c>
      <c r="L40" s="17">
        <f t="shared" si="6"/>
        <v>496562</v>
      </c>
      <c r="M40" s="17">
        <f t="shared" si="7"/>
        <v>496562</v>
      </c>
      <c r="N40" s="17">
        <f t="shared" si="8"/>
        <v>8.3106523625754747</v>
      </c>
      <c r="O40" s="17">
        <f t="shared" si="9"/>
        <v>496562</v>
      </c>
      <c r="P40" s="17">
        <f t="shared" si="10"/>
        <v>496562</v>
      </c>
      <c r="Q40" s="17">
        <f t="shared" si="11"/>
        <v>8.3106523625754747</v>
      </c>
      <c r="R40" s="6"/>
    </row>
    <row r="41" spans="1:18" ht="25.5" x14ac:dyDescent="0.2">
      <c r="A41" s="13">
        <v>0</v>
      </c>
      <c r="B41" s="14" t="s">
        <v>77</v>
      </c>
      <c r="C41" s="15" t="s">
        <v>78</v>
      </c>
      <c r="D41" s="16">
        <v>0</v>
      </c>
      <c r="E41" s="16">
        <v>541570</v>
      </c>
      <c r="F41" s="16">
        <v>541570</v>
      </c>
      <c r="G41" s="16">
        <v>45008</v>
      </c>
      <c r="H41" s="16">
        <v>0</v>
      </c>
      <c r="I41" s="16">
        <v>45008</v>
      </c>
      <c r="J41" s="16">
        <v>0</v>
      </c>
      <c r="K41" s="16">
        <v>0</v>
      </c>
      <c r="L41" s="17">
        <f t="shared" si="6"/>
        <v>496562</v>
      </c>
      <c r="M41" s="17">
        <f t="shared" si="7"/>
        <v>496562</v>
      </c>
      <c r="N41" s="17">
        <f t="shared" si="8"/>
        <v>8.3106523625754747</v>
      </c>
      <c r="O41" s="17">
        <f t="shared" si="9"/>
        <v>496562</v>
      </c>
      <c r="P41" s="17">
        <f t="shared" si="10"/>
        <v>496562</v>
      </c>
      <c r="Q41" s="17">
        <f t="shared" si="11"/>
        <v>8.3106523625754747</v>
      </c>
      <c r="R41" s="6"/>
    </row>
    <row r="42" spans="1:18" ht="25.5" x14ac:dyDescent="0.2">
      <c r="A42" s="13">
        <v>1</v>
      </c>
      <c r="B42" s="14" t="s">
        <v>79</v>
      </c>
      <c r="C42" s="15" t="s">
        <v>80</v>
      </c>
      <c r="D42" s="16">
        <v>240300</v>
      </c>
      <c r="E42" s="16">
        <v>1676433</v>
      </c>
      <c r="F42" s="16">
        <v>1676433</v>
      </c>
      <c r="G42" s="16">
        <v>1329268.7000000004</v>
      </c>
      <c r="H42" s="16">
        <v>0</v>
      </c>
      <c r="I42" s="16">
        <v>1328622.9800000002</v>
      </c>
      <c r="J42" s="16">
        <v>645.72</v>
      </c>
      <c r="K42" s="16">
        <v>0</v>
      </c>
      <c r="L42" s="17">
        <f t="shared" si="6"/>
        <v>347164.29999999958</v>
      </c>
      <c r="M42" s="17">
        <f t="shared" si="7"/>
        <v>347164.29999999958</v>
      </c>
      <c r="N42" s="17">
        <f t="shared" si="8"/>
        <v>79.291489728489026</v>
      </c>
      <c r="O42" s="17">
        <f t="shared" si="9"/>
        <v>347810.01999999979</v>
      </c>
      <c r="P42" s="17">
        <f t="shared" si="10"/>
        <v>347810.01999999979</v>
      </c>
      <c r="Q42" s="17">
        <f t="shared" si="11"/>
        <v>79.25297223330729</v>
      </c>
      <c r="R42" s="6"/>
    </row>
    <row r="43" spans="1:18" x14ac:dyDescent="0.2">
      <c r="A43" s="13">
        <v>1</v>
      </c>
      <c r="B43" s="14" t="s">
        <v>81</v>
      </c>
      <c r="C43" s="15" t="s">
        <v>82</v>
      </c>
      <c r="D43" s="16">
        <v>218400</v>
      </c>
      <c r="E43" s="16">
        <v>1389270.01</v>
      </c>
      <c r="F43" s="16">
        <v>1389270.01</v>
      </c>
      <c r="G43" s="16">
        <v>1130608.2600000002</v>
      </c>
      <c r="H43" s="16">
        <v>0</v>
      </c>
      <c r="I43" s="16">
        <v>1129962.5400000003</v>
      </c>
      <c r="J43" s="16">
        <v>645.72</v>
      </c>
      <c r="K43" s="16">
        <v>0</v>
      </c>
      <c r="L43" s="17">
        <f t="shared" si="6"/>
        <v>258661.74999999977</v>
      </c>
      <c r="M43" s="17">
        <f t="shared" si="7"/>
        <v>258661.74999999977</v>
      </c>
      <c r="N43" s="17">
        <f t="shared" si="8"/>
        <v>81.381463060589653</v>
      </c>
      <c r="O43" s="17">
        <f t="shared" si="9"/>
        <v>259307.46999999974</v>
      </c>
      <c r="P43" s="17">
        <f t="shared" si="10"/>
        <v>259307.46999999974</v>
      </c>
      <c r="Q43" s="17">
        <f t="shared" si="11"/>
        <v>81.334983974785459</v>
      </c>
      <c r="R43" s="6"/>
    </row>
    <row r="44" spans="1:18" ht="38.25" x14ac:dyDescent="0.2">
      <c r="A44" s="13">
        <v>1</v>
      </c>
      <c r="B44" s="14" t="s">
        <v>83</v>
      </c>
      <c r="C44" s="15" t="s">
        <v>84</v>
      </c>
      <c r="D44" s="16">
        <v>0</v>
      </c>
      <c r="E44" s="16">
        <v>35000</v>
      </c>
      <c r="F44" s="16">
        <v>35000</v>
      </c>
      <c r="G44" s="16">
        <v>0</v>
      </c>
      <c r="H44" s="16">
        <v>0</v>
      </c>
      <c r="I44" s="16">
        <v>0</v>
      </c>
      <c r="J44" s="16">
        <v>0</v>
      </c>
      <c r="K44" s="16">
        <v>0</v>
      </c>
      <c r="L44" s="17">
        <f t="shared" si="6"/>
        <v>35000</v>
      </c>
      <c r="M44" s="17">
        <f t="shared" si="7"/>
        <v>35000</v>
      </c>
      <c r="N44" s="17">
        <f t="shared" si="8"/>
        <v>0</v>
      </c>
      <c r="O44" s="17">
        <f t="shared" si="9"/>
        <v>35000</v>
      </c>
      <c r="P44" s="17">
        <f t="shared" si="10"/>
        <v>35000</v>
      </c>
      <c r="Q44" s="17">
        <f t="shared" si="11"/>
        <v>0</v>
      </c>
      <c r="R44" s="6"/>
    </row>
    <row r="45" spans="1:18" ht="38.25" x14ac:dyDescent="0.2">
      <c r="A45" s="13">
        <v>1</v>
      </c>
      <c r="B45" s="14" t="s">
        <v>85</v>
      </c>
      <c r="C45" s="15" t="s">
        <v>84</v>
      </c>
      <c r="D45" s="16">
        <v>0</v>
      </c>
      <c r="E45" s="16">
        <v>35000</v>
      </c>
      <c r="F45" s="16">
        <v>35000</v>
      </c>
      <c r="G45" s="16">
        <v>0</v>
      </c>
      <c r="H45" s="16">
        <v>0</v>
      </c>
      <c r="I45" s="16">
        <v>0</v>
      </c>
      <c r="J45" s="16">
        <v>0</v>
      </c>
      <c r="K45" s="16">
        <v>0</v>
      </c>
      <c r="L45" s="17">
        <f t="shared" si="6"/>
        <v>35000</v>
      </c>
      <c r="M45" s="17">
        <f t="shared" si="7"/>
        <v>35000</v>
      </c>
      <c r="N45" s="17">
        <f t="shared" si="8"/>
        <v>0</v>
      </c>
      <c r="O45" s="17">
        <f t="shared" si="9"/>
        <v>35000</v>
      </c>
      <c r="P45" s="17">
        <f t="shared" si="10"/>
        <v>35000</v>
      </c>
      <c r="Q45" s="17">
        <f t="shared" si="11"/>
        <v>0</v>
      </c>
      <c r="R45" s="6"/>
    </row>
    <row r="46" spans="1:18" x14ac:dyDescent="0.2">
      <c r="A46" s="13">
        <v>1</v>
      </c>
      <c r="B46" s="14" t="s">
        <v>25</v>
      </c>
      <c r="C46" s="15" t="s">
        <v>26</v>
      </c>
      <c r="D46" s="16">
        <v>0</v>
      </c>
      <c r="E46" s="16">
        <v>35000</v>
      </c>
      <c r="F46" s="16">
        <v>35000</v>
      </c>
      <c r="G46" s="16">
        <v>0</v>
      </c>
      <c r="H46" s="16">
        <v>0</v>
      </c>
      <c r="I46" s="16">
        <v>0</v>
      </c>
      <c r="J46" s="16">
        <v>0</v>
      </c>
      <c r="K46" s="16">
        <v>0</v>
      </c>
      <c r="L46" s="17">
        <f t="shared" si="6"/>
        <v>35000</v>
      </c>
      <c r="M46" s="17">
        <f t="shared" si="7"/>
        <v>35000</v>
      </c>
      <c r="N46" s="17">
        <f t="shared" si="8"/>
        <v>0</v>
      </c>
      <c r="O46" s="17">
        <f t="shared" si="9"/>
        <v>35000</v>
      </c>
      <c r="P46" s="17">
        <f t="shared" si="10"/>
        <v>35000</v>
      </c>
      <c r="Q46" s="17">
        <f t="shared" si="11"/>
        <v>0</v>
      </c>
      <c r="R46" s="6"/>
    </row>
    <row r="47" spans="1:18" x14ac:dyDescent="0.2">
      <c r="A47" s="13">
        <v>1</v>
      </c>
      <c r="B47" s="14" t="s">
        <v>27</v>
      </c>
      <c r="C47" s="15" t="s">
        <v>28</v>
      </c>
      <c r="D47" s="16">
        <v>0</v>
      </c>
      <c r="E47" s="16">
        <v>35000</v>
      </c>
      <c r="F47" s="16">
        <v>35000</v>
      </c>
      <c r="G47" s="16">
        <v>0</v>
      </c>
      <c r="H47" s="16">
        <v>0</v>
      </c>
      <c r="I47" s="16">
        <v>0</v>
      </c>
      <c r="J47" s="16">
        <v>0</v>
      </c>
      <c r="K47" s="16">
        <v>0</v>
      </c>
      <c r="L47" s="17">
        <f t="shared" si="6"/>
        <v>35000</v>
      </c>
      <c r="M47" s="17">
        <f t="shared" si="7"/>
        <v>35000</v>
      </c>
      <c r="N47" s="17">
        <f t="shared" si="8"/>
        <v>0</v>
      </c>
      <c r="O47" s="17">
        <f t="shared" si="9"/>
        <v>35000</v>
      </c>
      <c r="P47" s="17">
        <f t="shared" si="10"/>
        <v>35000</v>
      </c>
      <c r="Q47" s="17">
        <f t="shared" si="11"/>
        <v>0</v>
      </c>
      <c r="R47" s="6"/>
    </row>
    <row r="48" spans="1:18" x14ac:dyDescent="0.2">
      <c r="A48" s="13">
        <v>1</v>
      </c>
      <c r="B48" s="14" t="s">
        <v>29</v>
      </c>
      <c r="C48" s="15" t="s">
        <v>30</v>
      </c>
      <c r="D48" s="16">
        <v>0</v>
      </c>
      <c r="E48" s="16">
        <v>28000</v>
      </c>
      <c r="F48" s="16">
        <v>28000</v>
      </c>
      <c r="G48" s="16">
        <v>0</v>
      </c>
      <c r="H48" s="16">
        <v>0</v>
      </c>
      <c r="I48" s="16">
        <v>0</v>
      </c>
      <c r="J48" s="16">
        <v>0</v>
      </c>
      <c r="K48" s="16">
        <v>0</v>
      </c>
      <c r="L48" s="17">
        <f t="shared" si="6"/>
        <v>28000</v>
      </c>
      <c r="M48" s="17">
        <f t="shared" si="7"/>
        <v>28000</v>
      </c>
      <c r="N48" s="17">
        <f t="shared" si="8"/>
        <v>0</v>
      </c>
      <c r="O48" s="17">
        <f t="shared" si="9"/>
        <v>28000</v>
      </c>
      <c r="P48" s="17">
        <f t="shared" si="10"/>
        <v>28000</v>
      </c>
      <c r="Q48" s="17">
        <f t="shared" si="11"/>
        <v>0</v>
      </c>
      <c r="R48" s="6"/>
    </row>
    <row r="49" spans="1:18" x14ac:dyDescent="0.2">
      <c r="A49" s="13">
        <v>0</v>
      </c>
      <c r="B49" s="14" t="s">
        <v>31</v>
      </c>
      <c r="C49" s="15" t="s">
        <v>32</v>
      </c>
      <c r="D49" s="16">
        <v>0</v>
      </c>
      <c r="E49" s="16">
        <v>28000</v>
      </c>
      <c r="F49" s="16">
        <v>28000</v>
      </c>
      <c r="G49" s="16">
        <v>0</v>
      </c>
      <c r="H49" s="16">
        <v>0</v>
      </c>
      <c r="I49" s="16">
        <v>0</v>
      </c>
      <c r="J49" s="16">
        <v>0</v>
      </c>
      <c r="K49" s="16">
        <v>0</v>
      </c>
      <c r="L49" s="17">
        <f t="shared" si="6"/>
        <v>28000</v>
      </c>
      <c r="M49" s="17">
        <f t="shared" si="7"/>
        <v>28000</v>
      </c>
      <c r="N49" s="17">
        <f t="shared" si="8"/>
        <v>0</v>
      </c>
      <c r="O49" s="17">
        <f t="shared" si="9"/>
        <v>28000</v>
      </c>
      <c r="P49" s="17">
        <f t="shared" si="10"/>
        <v>28000</v>
      </c>
      <c r="Q49" s="17">
        <f t="shared" si="11"/>
        <v>0</v>
      </c>
      <c r="R49" s="6"/>
    </row>
    <row r="50" spans="1:18" x14ac:dyDescent="0.2">
      <c r="A50" s="13">
        <v>0</v>
      </c>
      <c r="B50" s="14" t="s">
        <v>33</v>
      </c>
      <c r="C50" s="15" t="s">
        <v>34</v>
      </c>
      <c r="D50" s="16">
        <v>0</v>
      </c>
      <c r="E50" s="16">
        <v>7000</v>
      </c>
      <c r="F50" s="16">
        <v>7000</v>
      </c>
      <c r="G50" s="16">
        <v>0</v>
      </c>
      <c r="H50" s="16">
        <v>0</v>
      </c>
      <c r="I50" s="16">
        <v>0</v>
      </c>
      <c r="J50" s="16">
        <v>0</v>
      </c>
      <c r="K50" s="16">
        <v>0</v>
      </c>
      <c r="L50" s="17">
        <f t="shared" si="6"/>
        <v>7000</v>
      </c>
      <c r="M50" s="17">
        <f t="shared" si="7"/>
        <v>7000</v>
      </c>
      <c r="N50" s="17">
        <f t="shared" si="8"/>
        <v>0</v>
      </c>
      <c r="O50" s="17">
        <f t="shared" si="9"/>
        <v>7000</v>
      </c>
      <c r="P50" s="17">
        <f t="shared" si="10"/>
        <v>7000</v>
      </c>
      <c r="Q50" s="17">
        <f t="shared" si="11"/>
        <v>0</v>
      </c>
      <c r="R50" s="6"/>
    </row>
    <row r="51" spans="1:18" x14ac:dyDescent="0.2">
      <c r="A51" s="13">
        <v>1</v>
      </c>
      <c r="B51" s="14" t="s">
        <v>86</v>
      </c>
      <c r="C51" s="15" t="s">
        <v>87</v>
      </c>
      <c r="D51" s="16">
        <v>0</v>
      </c>
      <c r="E51" s="16">
        <v>26000</v>
      </c>
      <c r="F51" s="16">
        <v>26000</v>
      </c>
      <c r="G51" s="16">
        <v>25445.85</v>
      </c>
      <c r="H51" s="16">
        <v>0</v>
      </c>
      <c r="I51" s="16">
        <v>25445.85</v>
      </c>
      <c r="J51" s="16">
        <v>0</v>
      </c>
      <c r="K51" s="16">
        <v>0</v>
      </c>
      <c r="L51" s="17">
        <f t="shared" si="6"/>
        <v>554.15000000000146</v>
      </c>
      <c r="M51" s="17">
        <f t="shared" si="7"/>
        <v>554.15000000000146</v>
      </c>
      <c r="N51" s="17">
        <f t="shared" si="8"/>
        <v>97.868653846153848</v>
      </c>
      <c r="O51" s="17">
        <f t="shared" si="9"/>
        <v>554.15000000000146</v>
      </c>
      <c r="P51" s="17">
        <f t="shared" si="10"/>
        <v>554.15000000000146</v>
      </c>
      <c r="Q51" s="17">
        <f t="shared" si="11"/>
        <v>97.868653846153848</v>
      </c>
      <c r="R51" s="6"/>
    </row>
    <row r="52" spans="1:18" x14ac:dyDescent="0.2">
      <c r="A52" s="13">
        <v>1</v>
      </c>
      <c r="B52" s="14" t="s">
        <v>88</v>
      </c>
      <c r="C52" s="15" t="s">
        <v>87</v>
      </c>
      <c r="D52" s="16">
        <v>0</v>
      </c>
      <c r="E52" s="16">
        <v>26000</v>
      </c>
      <c r="F52" s="16">
        <v>26000</v>
      </c>
      <c r="G52" s="16">
        <v>25445.85</v>
      </c>
      <c r="H52" s="16">
        <v>0</v>
      </c>
      <c r="I52" s="16">
        <v>25445.85</v>
      </c>
      <c r="J52" s="16">
        <v>0</v>
      </c>
      <c r="K52" s="16">
        <v>0</v>
      </c>
      <c r="L52" s="17">
        <f t="shared" si="6"/>
        <v>554.15000000000146</v>
      </c>
      <c r="M52" s="17">
        <f t="shared" si="7"/>
        <v>554.15000000000146</v>
      </c>
      <c r="N52" s="17">
        <f t="shared" si="8"/>
        <v>97.868653846153848</v>
      </c>
      <c r="O52" s="17">
        <f t="shared" si="9"/>
        <v>554.15000000000146</v>
      </c>
      <c r="P52" s="17">
        <f t="shared" si="10"/>
        <v>554.15000000000146</v>
      </c>
      <c r="Q52" s="17">
        <f t="shared" si="11"/>
        <v>97.868653846153848</v>
      </c>
      <c r="R52" s="6"/>
    </row>
    <row r="53" spans="1:18" x14ac:dyDescent="0.2">
      <c r="A53" s="13">
        <v>1</v>
      </c>
      <c r="B53" s="14" t="s">
        <v>25</v>
      </c>
      <c r="C53" s="15" t="s">
        <v>26</v>
      </c>
      <c r="D53" s="16">
        <v>0</v>
      </c>
      <c r="E53" s="16">
        <v>26000</v>
      </c>
      <c r="F53" s="16">
        <v>26000</v>
      </c>
      <c r="G53" s="16">
        <v>25445.85</v>
      </c>
      <c r="H53" s="16">
        <v>0</v>
      </c>
      <c r="I53" s="16">
        <v>25445.85</v>
      </c>
      <c r="J53" s="16">
        <v>0</v>
      </c>
      <c r="K53" s="16">
        <v>0</v>
      </c>
      <c r="L53" s="17">
        <f t="shared" si="6"/>
        <v>554.15000000000146</v>
      </c>
      <c r="M53" s="17">
        <f t="shared" si="7"/>
        <v>554.15000000000146</v>
      </c>
      <c r="N53" s="17">
        <f t="shared" si="8"/>
        <v>97.868653846153848</v>
      </c>
      <c r="O53" s="17">
        <f t="shared" si="9"/>
        <v>554.15000000000146</v>
      </c>
      <c r="P53" s="17">
        <f t="shared" si="10"/>
        <v>554.15000000000146</v>
      </c>
      <c r="Q53" s="17">
        <f t="shared" si="11"/>
        <v>97.868653846153848</v>
      </c>
      <c r="R53" s="6"/>
    </row>
    <row r="54" spans="1:18" x14ac:dyDescent="0.2">
      <c r="A54" s="13">
        <v>1</v>
      </c>
      <c r="B54" s="14" t="s">
        <v>27</v>
      </c>
      <c r="C54" s="15" t="s">
        <v>28</v>
      </c>
      <c r="D54" s="16">
        <v>0</v>
      </c>
      <c r="E54" s="16">
        <v>26000</v>
      </c>
      <c r="F54" s="16">
        <v>26000</v>
      </c>
      <c r="G54" s="16">
        <v>25445.85</v>
      </c>
      <c r="H54" s="16">
        <v>0</v>
      </c>
      <c r="I54" s="16">
        <v>25445.85</v>
      </c>
      <c r="J54" s="16">
        <v>0</v>
      </c>
      <c r="K54" s="16">
        <v>0</v>
      </c>
      <c r="L54" s="17">
        <f t="shared" si="6"/>
        <v>554.15000000000146</v>
      </c>
      <c r="M54" s="17">
        <f t="shared" si="7"/>
        <v>554.15000000000146</v>
      </c>
      <c r="N54" s="17">
        <f t="shared" si="8"/>
        <v>97.868653846153848</v>
      </c>
      <c r="O54" s="17">
        <f t="shared" si="9"/>
        <v>554.15000000000146</v>
      </c>
      <c r="P54" s="17">
        <f t="shared" si="10"/>
        <v>554.15000000000146</v>
      </c>
      <c r="Q54" s="17">
        <f t="shared" si="11"/>
        <v>97.868653846153848</v>
      </c>
      <c r="R54" s="6"/>
    </row>
    <row r="55" spans="1:18" x14ac:dyDescent="0.2">
      <c r="A55" s="13">
        <v>1</v>
      </c>
      <c r="B55" s="14" t="s">
        <v>29</v>
      </c>
      <c r="C55" s="15" t="s">
        <v>30</v>
      </c>
      <c r="D55" s="16">
        <v>0</v>
      </c>
      <c r="E55" s="16">
        <v>21000</v>
      </c>
      <c r="F55" s="16">
        <v>21000</v>
      </c>
      <c r="G55" s="16">
        <v>20857.27</v>
      </c>
      <c r="H55" s="16">
        <v>0</v>
      </c>
      <c r="I55" s="16">
        <v>20857.27</v>
      </c>
      <c r="J55" s="16">
        <v>0</v>
      </c>
      <c r="K55" s="16">
        <v>0</v>
      </c>
      <c r="L55" s="17">
        <f t="shared" si="6"/>
        <v>142.72999999999956</v>
      </c>
      <c r="M55" s="17">
        <f t="shared" si="7"/>
        <v>142.72999999999956</v>
      </c>
      <c r="N55" s="17">
        <f t="shared" si="8"/>
        <v>99.320333333333338</v>
      </c>
      <c r="O55" s="17">
        <f t="shared" si="9"/>
        <v>142.72999999999956</v>
      </c>
      <c r="P55" s="17">
        <f t="shared" si="10"/>
        <v>142.72999999999956</v>
      </c>
      <c r="Q55" s="17">
        <f t="shared" si="11"/>
        <v>99.320333333333338</v>
      </c>
      <c r="R55" s="6"/>
    </row>
    <row r="56" spans="1:18" x14ac:dyDescent="0.2">
      <c r="A56" s="13">
        <v>0</v>
      </c>
      <c r="B56" s="14" t="s">
        <v>31</v>
      </c>
      <c r="C56" s="15" t="s">
        <v>32</v>
      </c>
      <c r="D56" s="16">
        <v>0</v>
      </c>
      <c r="E56" s="16">
        <v>21000</v>
      </c>
      <c r="F56" s="16">
        <v>21000</v>
      </c>
      <c r="G56" s="16">
        <v>20857.27</v>
      </c>
      <c r="H56" s="16">
        <v>0</v>
      </c>
      <c r="I56" s="16">
        <v>20857.27</v>
      </c>
      <c r="J56" s="16">
        <v>0</v>
      </c>
      <c r="K56" s="16">
        <v>0</v>
      </c>
      <c r="L56" s="17">
        <f t="shared" si="6"/>
        <v>142.72999999999956</v>
      </c>
      <c r="M56" s="17">
        <f t="shared" si="7"/>
        <v>142.72999999999956</v>
      </c>
      <c r="N56" s="17">
        <f t="shared" si="8"/>
        <v>99.320333333333338</v>
      </c>
      <c r="O56" s="17">
        <f t="shared" si="9"/>
        <v>142.72999999999956</v>
      </c>
      <c r="P56" s="17">
        <f t="shared" si="10"/>
        <v>142.72999999999956</v>
      </c>
      <c r="Q56" s="17">
        <f t="shared" si="11"/>
        <v>99.320333333333338</v>
      </c>
      <c r="R56" s="6"/>
    </row>
    <row r="57" spans="1:18" x14ac:dyDescent="0.2">
      <c r="A57" s="13">
        <v>0</v>
      </c>
      <c r="B57" s="14" t="s">
        <v>33</v>
      </c>
      <c r="C57" s="15" t="s">
        <v>34</v>
      </c>
      <c r="D57" s="16">
        <v>0</v>
      </c>
      <c r="E57" s="16">
        <v>5000</v>
      </c>
      <c r="F57" s="16">
        <v>5000</v>
      </c>
      <c r="G57" s="16">
        <v>4588.58</v>
      </c>
      <c r="H57" s="16">
        <v>0</v>
      </c>
      <c r="I57" s="16">
        <v>4588.58</v>
      </c>
      <c r="J57" s="16">
        <v>0</v>
      </c>
      <c r="K57" s="16">
        <v>0</v>
      </c>
      <c r="L57" s="17">
        <f t="shared" si="6"/>
        <v>411.42000000000007</v>
      </c>
      <c r="M57" s="17">
        <f t="shared" si="7"/>
        <v>411.42000000000007</v>
      </c>
      <c r="N57" s="17">
        <f t="shared" si="8"/>
        <v>91.771599999999992</v>
      </c>
      <c r="O57" s="17">
        <f t="shared" si="9"/>
        <v>411.42000000000007</v>
      </c>
      <c r="P57" s="17">
        <f t="shared" si="10"/>
        <v>411.42000000000007</v>
      </c>
      <c r="Q57" s="17">
        <f t="shared" si="11"/>
        <v>91.771599999999992</v>
      </c>
      <c r="R57" s="6"/>
    </row>
    <row r="58" spans="1:18" ht="25.5" x14ac:dyDescent="0.2">
      <c r="A58" s="13">
        <v>1</v>
      </c>
      <c r="B58" s="14" t="s">
        <v>89</v>
      </c>
      <c r="C58" s="15" t="s">
        <v>90</v>
      </c>
      <c r="D58" s="16">
        <v>218400</v>
      </c>
      <c r="E58" s="16">
        <v>1328270.01</v>
      </c>
      <c r="F58" s="16">
        <v>1328270.01</v>
      </c>
      <c r="G58" s="16">
        <v>1105162.4100000004</v>
      </c>
      <c r="H58" s="16">
        <v>0</v>
      </c>
      <c r="I58" s="16">
        <v>1104516.6900000002</v>
      </c>
      <c r="J58" s="16">
        <v>645.72</v>
      </c>
      <c r="K58" s="16">
        <v>0</v>
      </c>
      <c r="L58" s="17">
        <f t="shared" si="6"/>
        <v>223107.59999999963</v>
      </c>
      <c r="M58" s="17">
        <f t="shared" si="7"/>
        <v>223107.59999999963</v>
      </c>
      <c r="N58" s="17">
        <f t="shared" si="8"/>
        <v>83.203144065565439</v>
      </c>
      <c r="O58" s="17">
        <f t="shared" si="9"/>
        <v>223753.31999999983</v>
      </c>
      <c r="P58" s="17">
        <f t="shared" si="10"/>
        <v>223753.31999999983</v>
      </c>
      <c r="Q58" s="17">
        <f t="shared" si="11"/>
        <v>83.154530455746738</v>
      </c>
      <c r="R58" s="6"/>
    </row>
    <row r="59" spans="1:18" ht="25.5" x14ac:dyDescent="0.2">
      <c r="A59" s="13">
        <v>1</v>
      </c>
      <c r="B59" s="14" t="s">
        <v>91</v>
      </c>
      <c r="C59" s="15" t="s">
        <v>92</v>
      </c>
      <c r="D59" s="16">
        <v>17950</v>
      </c>
      <c r="E59" s="16">
        <v>263024.01</v>
      </c>
      <c r="F59" s="16">
        <v>263024.01</v>
      </c>
      <c r="G59" s="16">
        <v>263024.01</v>
      </c>
      <c r="H59" s="16">
        <v>0</v>
      </c>
      <c r="I59" s="16">
        <v>263024.01</v>
      </c>
      <c r="J59" s="16">
        <v>0</v>
      </c>
      <c r="K59" s="16">
        <v>0</v>
      </c>
      <c r="L59" s="17">
        <f t="shared" si="6"/>
        <v>0</v>
      </c>
      <c r="M59" s="17">
        <f t="shared" si="7"/>
        <v>0</v>
      </c>
      <c r="N59" s="17">
        <f t="shared" si="8"/>
        <v>100</v>
      </c>
      <c r="O59" s="17">
        <f t="shared" si="9"/>
        <v>0</v>
      </c>
      <c r="P59" s="17">
        <f t="shared" si="10"/>
        <v>0</v>
      </c>
      <c r="Q59" s="17">
        <f t="shared" si="11"/>
        <v>100</v>
      </c>
      <c r="R59" s="6"/>
    </row>
    <row r="60" spans="1:18" ht="25.5" x14ac:dyDescent="0.2">
      <c r="A60" s="13">
        <v>1</v>
      </c>
      <c r="B60" s="14" t="s">
        <v>93</v>
      </c>
      <c r="C60" s="15" t="s">
        <v>92</v>
      </c>
      <c r="D60" s="16">
        <v>17950</v>
      </c>
      <c r="E60" s="16">
        <v>263024.01</v>
      </c>
      <c r="F60" s="16">
        <v>263024.01</v>
      </c>
      <c r="G60" s="16">
        <v>263024.01</v>
      </c>
      <c r="H60" s="16">
        <v>0</v>
      </c>
      <c r="I60" s="16">
        <v>263024.01</v>
      </c>
      <c r="J60" s="16">
        <v>0</v>
      </c>
      <c r="K60" s="16">
        <v>0</v>
      </c>
      <c r="L60" s="17">
        <f t="shared" si="6"/>
        <v>0</v>
      </c>
      <c r="M60" s="17">
        <f t="shared" si="7"/>
        <v>0</v>
      </c>
      <c r="N60" s="17">
        <f t="shared" si="8"/>
        <v>100</v>
      </c>
      <c r="O60" s="17">
        <f t="shared" si="9"/>
        <v>0</v>
      </c>
      <c r="P60" s="17">
        <f t="shared" si="10"/>
        <v>0</v>
      </c>
      <c r="Q60" s="17">
        <f t="shared" si="11"/>
        <v>100</v>
      </c>
      <c r="R60" s="6"/>
    </row>
    <row r="61" spans="1:18" x14ac:dyDescent="0.2">
      <c r="A61" s="13">
        <v>1</v>
      </c>
      <c r="B61" s="14" t="s">
        <v>25</v>
      </c>
      <c r="C61" s="15" t="s">
        <v>26</v>
      </c>
      <c r="D61" s="16">
        <v>17950</v>
      </c>
      <c r="E61" s="16">
        <v>263024.01</v>
      </c>
      <c r="F61" s="16">
        <v>263024.01</v>
      </c>
      <c r="G61" s="16">
        <v>263024.01</v>
      </c>
      <c r="H61" s="16">
        <v>0</v>
      </c>
      <c r="I61" s="16">
        <v>263024.01</v>
      </c>
      <c r="J61" s="16">
        <v>0</v>
      </c>
      <c r="K61" s="16">
        <v>0</v>
      </c>
      <c r="L61" s="17">
        <f t="shared" si="6"/>
        <v>0</v>
      </c>
      <c r="M61" s="17">
        <f t="shared" si="7"/>
        <v>0</v>
      </c>
      <c r="N61" s="17">
        <f t="shared" si="8"/>
        <v>100</v>
      </c>
      <c r="O61" s="17">
        <f t="shared" si="9"/>
        <v>0</v>
      </c>
      <c r="P61" s="17">
        <f t="shared" si="10"/>
        <v>0</v>
      </c>
      <c r="Q61" s="17">
        <f t="shared" si="11"/>
        <v>100</v>
      </c>
      <c r="R61" s="6"/>
    </row>
    <row r="62" spans="1:18" x14ac:dyDescent="0.2">
      <c r="A62" s="13">
        <v>1</v>
      </c>
      <c r="B62" s="14" t="s">
        <v>27</v>
      </c>
      <c r="C62" s="15" t="s">
        <v>28</v>
      </c>
      <c r="D62" s="16">
        <v>17950</v>
      </c>
      <c r="E62" s="16">
        <v>263024.01</v>
      </c>
      <c r="F62" s="16">
        <v>263024.01</v>
      </c>
      <c r="G62" s="16">
        <v>263024.01</v>
      </c>
      <c r="H62" s="16">
        <v>0</v>
      </c>
      <c r="I62" s="16">
        <v>263024.01</v>
      </c>
      <c r="J62" s="16">
        <v>0</v>
      </c>
      <c r="K62" s="16">
        <v>0</v>
      </c>
      <c r="L62" s="17">
        <f t="shared" si="6"/>
        <v>0</v>
      </c>
      <c r="M62" s="17">
        <f t="shared" si="7"/>
        <v>0</v>
      </c>
      <c r="N62" s="17">
        <f t="shared" si="8"/>
        <v>100</v>
      </c>
      <c r="O62" s="17">
        <f t="shared" si="9"/>
        <v>0</v>
      </c>
      <c r="P62" s="17">
        <f t="shared" si="10"/>
        <v>0</v>
      </c>
      <c r="Q62" s="17">
        <f t="shared" si="11"/>
        <v>100</v>
      </c>
      <c r="R62" s="6"/>
    </row>
    <row r="63" spans="1:18" x14ac:dyDescent="0.2">
      <c r="A63" s="13">
        <v>1</v>
      </c>
      <c r="B63" s="14" t="s">
        <v>29</v>
      </c>
      <c r="C63" s="15" t="s">
        <v>30</v>
      </c>
      <c r="D63" s="16">
        <v>14000</v>
      </c>
      <c r="E63" s="16">
        <v>218337.96</v>
      </c>
      <c r="F63" s="16">
        <v>218337.96</v>
      </c>
      <c r="G63" s="16">
        <v>218337.96</v>
      </c>
      <c r="H63" s="16">
        <v>0</v>
      </c>
      <c r="I63" s="16">
        <v>218337.96</v>
      </c>
      <c r="J63" s="16">
        <v>0</v>
      </c>
      <c r="K63" s="16">
        <v>0</v>
      </c>
      <c r="L63" s="17">
        <f t="shared" si="6"/>
        <v>0</v>
      </c>
      <c r="M63" s="17">
        <f t="shared" si="7"/>
        <v>0</v>
      </c>
      <c r="N63" s="17">
        <f t="shared" si="8"/>
        <v>100</v>
      </c>
      <c r="O63" s="17">
        <f t="shared" si="9"/>
        <v>0</v>
      </c>
      <c r="P63" s="17">
        <f t="shared" si="10"/>
        <v>0</v>
      </c>
      <c r="Q63" s="17">
        <f t="shared" si="11"/>
        <v>100</v>
      </c>
      <c r="R63" s="6"/>
    </row>
    <row r="64" spans="1:18" x14ac:dyDescent="0.2">
      <c r="A64" s="13">
        <v>0</v>
      </c>
      <c r="B64" s="14" t="s">
        <v>31</v>
      </c>
      <c r="C64" s="15" t="s">
        <v>32</v>
      </c>
      <c r="D64" s="16">
        <v>14000</v>
      </c>
      <c r="E64" s="16">
        <v>218337.96</v>
      </c>
      <c r="F64" s="16">
        <v>218337.96</v>
      </c>
      <c r="G64" s="16">
        <v>218337.96</v>
      </c>
      <c r="H64" s="16">
        <v>0</v>
      </c>
      <c r="I64" s="16">
        <v>218337.96</v>
      </c>
      <c r="J64" s="16">
        <v>0</v>
      </c>
      <c r="K64" s="16">
        <v>0</v>
      </c>
      <c r="L64" s="17">
        <f t="shared" si="6"/>
        <v>0</v>
      </c>
      <c r="M64" s="17">
        <f t="shared" si="7"/>
        <v>0</v>
      </c>
      <c r="N64" s="17">
        <f t="shared" si="8"/>
        <v>100</v>
      </c>
      <c r="O64" s="17">
        <f t="shared" si="9"/>
        <v>0</v>
      </c>
      <c r="P64" s="17">
        <f t="shared" si="10"/>
        <v>0</v>
      </c>
      <c r="Q64" s="17">
        <f t="shared" si="11"/>
        <v>100</v>
      </c>
      <c r="R64" s="6"/>
    </row>
    <row r="65" spans="1:18" x14ac:dyDescent="0.2">
      <c r="A65" s="13">
        <v>0</v>
      </c>
      <c r="B65" s="14" t="s">
        <v>33</v>
      </c>
      <c r="C65" s="15" t="s">
        <v>34</v>
      </c>
      <c r="D65" s="16">
        <v>3950</v>
      </c>
      <c r="E65" s="16">
        <v>44686.05</v>
      </c>
      <c r="F65" s="16">
        <v>44686.05</v>
      </c>
      <c r="G65" s="16">
        <v>44686.05</v>
      </c>
      <c r="H65" s="16">
        <v>0</v>
      </c>
      <c r="I65" s="16">
        <v>44686.05</v>
      </c>
      <c r="J65" s="16">
        <v>0</v>
      </c>
      <c r="K65" s="16">
        <v>0</v>
      </c>
      <c r="L65" s="17">
        <f t="shared" si="6"/>
        <v>0</v>
      </c>
      <c r="M65" s="17">
        <f t="shared" si="7"/>
        <v>0</v>
      </c>
      <c r="N65" s="17">
        <f t="shared" si="8"/>
        <v>100</v>
      </c>
      <c r="O65" s="17">
        <f t="shared" si="9"/>
        <v>0</v>
      </c>
      <c r="P65" s="17">
        <f t="shared" si="10"/>
        <v>0</v>
      </c>
      <c r="Q65" s="17">
        <f t="shared" si="11"/>
        <v>100</v>
      </c>
      <c r="R65" s="6"/>
    </row>
    <row r="66" spans="1:18" x14ac:dyDescent="0.2">
      <c r="A66" s="13">
        <v>1</v>
      </c>
      <c r="B66" s="14" t="s">
        <v>94</v>
      </c>
      <c r="C66" s="15" t="s">
        <v>95</v>
      </c>
      <c r="D66" s="16">
        <v>200450</v>
      </c>
      <c r="E66" s="16">
        <v>1065246</v>
      </c>
      <c r="F66" s="16">
        <v>1065246</v>
      </c>
      <c r="G66" s="16">
        <v>842138.40000000026</v>
      </c>
      <c r="H66" s="16">
        <v>0</v>
      </c>
      <c r="I66" s="16">
        <v>841492.68000000028</v>
      </c>
      <c r="J66" s="16">
        <v>645.72</v>
      </c>
      <c r="K66" s="16">
        <v>0</v>
      </c>
      <c r="L66" s="17">
        <f t="shared" si="6"/>
        <v>223107.59999999974</v>
      </c>
      <c r="M66" s="17">
        <f t="shared" si="7"/>
        <v>223107.59999999974</v>
      </c>
      <c r="N66" s="17">
        <f t="shared" si="8"/>
        <v>79.055767400206179</v>
      </c>
      <c r="O66" s="17">
        <f t="shared" si="9"/>
        <v>223753.31999999972</v>
      </c>
      <c r="P66" s="17">
        <f t="shared" si="10"/>
        <v>223753.31999999972</v>
      </c>
      <c r="Q66" s="17">
        <f t="shared" si="11"/>
        <v>78.995150415960282</v>
      </c>
      <c r="R66" s="6"/>
    </row>
    <row r="67" spans="1:18" ht="25.5" x14ac:dyDescent="0.2">
      <c r="A67" s="13">
        <v>1</v>
      </c>
      <c r="B67" s="14" t="s">
        <v>96</v>
      </c>
      <c r="C67" s="15" t="s">
        <v>97</v>
      </c>
      <c r="D67" s="16">
        <v>200450</v>
      </c>
      <c r="E67" s="16">
        <v>1065246</v>
      </c>
      <c r="F67" s="16">
        <v>1065246</v>
      </c>
      <c r="G67" s="16">
        <v>842138.40000000026</v>
      </c>
      <c r="H67" s="16">
        <v>0</v>
      </c>
      <c r="I67" s="16">
        <v>841492.68000000028</v>
      </c>
      <c r="J67" s="16">
        <v>645.72</v>
      </c>
      <c r="K67" s="16">
        <v>0</v>
      </c>
      <c r="L67" s="17">
        <f t="shared" si="6"/>
        <v>223107.59999999974</v>
      </c>
      <c r="M67" s="17">
        <f t="shared" si="7"/>
        <v>223107.59999999974</v>
      </c>
      <c r="N67" s="17">
        <f t="shared" si="8"/>
        <v>79.055767400206179</v>
      </c>
      <c r="O67" s="17">
        <f t="shared" si="9"/>
        <v>223753.31999999972</v>
      </c>
      <c r="P67" s="17">
        <f t="shared" si="10"/>
        <v>223753.31999999972</v>
      </c>
      <c r="Q67" s="17">
        <f t="shared" si="11"/>
        <v>78.995150415960282</v>
      </c>
      <c r="R67" s="6"/>
    </row>
    <row r="68" spans="1:18" ht="25.5" x14ac:dyDescent="0.2">
      <c r="A68" s="13">
        <v>1</v>
      </c>
      <c r="B68" s="14" t="s">
        <v>98</v>
      </c>
      <c r="C68" s="15" t="s">
        <v>97</v>
      </c>
      <c r="D68" s="16">
        <v>200450</v>
      </c>
      <c r="E68" s="16">
        <v>1065246</v>
      </c>
      <c r="F68" s="16">
        <v>1065246</v>
      </c>
      <c r="G68" s="16">
        <v>842138.40000000026</v>
      </c>
      <c r="H68" s="16">
        <v>0</v>
      </c>
      <c r="I68" s="16">
        <v>841492.68000000028</v>
      </c>
      <c r="J68" s="16">
        <v>645.72</v>
      </c>
      <c r="K68" s="16">
        <v>0</v>
      </c>
      <c r="L68" s="17">
        <f t="shared" si="6"/>
        <v>223107.59999999974</v>
      </c>
      <c r="M68" s="17">
        <f t="shared" si="7"/>
        <v>223107.59999999974</v>
      </c>
      <c r="N68" s="17">
        <f t="shared" si="8"/>
        <v>79.055767400206179</v>
      </c>
      <c r="O68" s="17">
        <f t="shared" si="9"/>
        <v>223753.31999999972</v>
      </c>
      <c r="P68" s="17">
        <f t="shared" si="10"/>
        <v>223753.31999999972</v>
      </c>
      <c r="Q68" s="17">
        <f t="shared" si="11"/>
        <v>78.995150415960282</v>
      </c>
      <c r="R68" s="6"/>
    </row>
    <row r="69" spans="1:18" x14ac:dyDescent="0.2">
      <c r="A69" s="13">
        <v>1</v>
      </c>
      <c r="B69" s="14" t="s">
        <v>25</v>
      </c>
      <c r="C69" s="15" t="s">
        <v>26</v>
      </c>
      <c r="D69" s="16">
        <v>200450</v>
      </c>
      <c r="E69" s="16">
        <v>1065246</v>
      </c>
      <c r="F69" s="16">
        <v>1065246</v>
      </c>
      <c r="G69" s="16">
        <v>842138.40000000026</v>
      </c>
      <c r="H69" s="16">
        <v>0</v>
      </c>
      <c r="I69" s="16">
        <v>841492.68000000028</v>
      </c>
      <c r="J69" s="16">
        <v>645.72</v>
      </c>
      <c r="K69" s="16">
        <v>0</v>
      </c>
      <c r="L69" s="17">
        <f t="shared" si="6"/>
        <v>223107.59999999974</v>
      </c>
      <c r="M69" s="17">
        <f t="shared" si="7"/>
        <v>223107.59999999974</v>
      </c>
      <c r="N69" s="17">
        <f t="shared" si="8"/>
        <v>79.055767400206179</v>
      </c>
      <c r="O69" s="17">
        <f t="shared" si="9"/>
        <v>223753.31999999972</v>
      </c>
      <c r="P69" s="17">
        <f t="shared" si="10"/>
        <v>223753.31999999972</v>
      </c>
      <c r="Q69" s="17">
        <f t="shared" si="11"/>
        <v>78.995150415960282</v>
      </c>
      <c r="R69" s="6"/>
    </row>
    <row r="70" spans="1:18" x14ac:dyDescent="0.2">
      <c r="A70" s="13">
        <v>1</v>
      </c>
      <c r="B70" s="14" t="s">
        <v>27</v>
      </c>
      <c r="C70" s="15" t="s">
        <v>28</v>
      </c>
      <c r="D70" s="16">
        <v>133784</v>
      </c>
      <c r="E70" s="16">
        <v>958080</v>
      </c>
      <c r="F70" s="16">
        <v>958080</v>
      </c>
      <c r="G70" s="16">
        <v>735547.7300000001</v>
      </c>
      <c r="H70" s="16">
        <v>0</v>
      </c>
      <c r="I70" s="16">
        <v>735547.7300000001</v>
      </c>
      <c r="J70" s="16">
        <v>0</v>
      </c>
      <c r="K70" s="16">
        <v>0</v>
      </c>
      <c r="L70" s="17">
        <f t="shared" si="6"/>
        <v>222532.2699999999</v>
      </c>
      <c r="M70" s="17">
        <f t="shared" si="7"/>
        <v>222532.2699999999</v>
      </c>
      <c r="N70" s="17">
        <f t="shared" si="8"/>
        <v>76.77310141115565</v>
      </c>
      <c r="O70" s="17">
        <f t="shared" si="9"/>
        <v>222532.2699999999</v>
      </c>
      <c r="P70" s="17">
        <f t="shared" si="10"/>
        <v>222532.2699999999</v>
      </c>
      <c r="Q70" s="17">
        <f t="shared" si="11"/>
        <v>76.77310141115565</v>
      </c>
      <c r="R70" s="6"/>
    </row>
    <row r="71" spans="1:18" x14ac:dyDescent="0.2">
      <c r="A71" s="13">
        <v>1</v>
      </c>
      <c r="B71" s="14" t="s">
        <v>29</v>
      </c>
      <c r="C71" s="15" t="s">
        <v>30</v>
      </c>
      <c r="D71" s="16">
        <v>104784</v>
      </c>
      <c r="E71" s="16">
        <v>823398</v>
      </c>
      <c r="F71" s="16">
        <v>823398</v>
      </c>
      <c r="G71" s="16">
        <v>618134.06000000006</v>
      </c>
      <c r="H71" s="16">
        <v>0</v>
      </c>
      <c r="I71" s="16">
        <v>618134.06000000006</v>
      </c>
      <c r="J71" s="16">
        <v>0</v>
      </c>
      <c r="K71" s="16">
        <v>0</v>
      </c>
      <c r="L71" s="17">
        <f t="shared" ref="L71:L102" si="12">F71-G71</f>
        <v>205263.93999999994</v>
      </c>
      <c r="M71" s="17">
        <f t="shared" ref="M71:M102" si="13">E71-G71</f>
        <v>205263.93999999994</v>
      </c>
      <c r="N71" s="17">
        <f t="shared" ref="N71:N102" si="14">IF(F71=0,0,(G71/F71)*100)</f>
        <v>75.0711150622178</v>
      </c>
      <c r="O71" s="17">
        <f t="shared" ref="O71:O102" si="15">E71-I71</f>
        <v>205263.93999999994</v>
      </c>
      <c r="P71" s="17">
        <f t="shared" ref="P71:P102" si="16">F71-I71</f>
        <v>205263.93999999994</v>
      </c>
      <c r="Q71" s="17">
        <f t="shared" ref="Q71:Q102" si="17">IF(F71=0,0,(I71/F71)*100)</f>
        <v>75.0711150622178</v>
      </c>
      <c r="R71" s="6"/>
    </row>
    <row r="72" spans="1:18" x14ac:dyDescent="0.2">
      <c r="A72" s="13">
        <v>0</v>
      </c>
      <c r="B72" s="14" t="s">
        <v>31</v>
      </c>
      <c r="C72" s="15" t="s">
        <v>32</v>
      </c>
      <c r="D72" s="16">
        <v>104784</v>
      </c>
      <c r="E72" s="16">
        <v>823398</v>
      </c>
      <c r="F72" s="16">
        <v>823398</v>
      </c>
      <c r="G72" s="16">
        <v>618134.06000000006</v>
      </c>
      <c r="H72" s="16">
        <v>0</v>
      </c>
      <c r="I72" s="16">
        <v>618134.06000000006</v>
      </c>
      <c r="J72" s="16">
        <v>0</v>
      </c>
      <c r="K72" s="16">
        <v>0</v>
      </c>
      <c r="L72" s="17">
        <f t="shared" si="12"/>
        <v>205263.93999999994</v>
      </c>
      <c r="M72" s="17">
        <f t="shared" si="13"/>
        <v>205263.93999999994</v>
      </c>
      <c r="N72" s="17">
        <f t="shared" si="14"/>
        <v>75.0711150622178</v>
      </c>
      <c r="O72" s="17">
        <f t="shared" si="15"/>
        <v>205263.93999999994</v>
      </c>
      <c r="P72" s="17">
        <f t="shared" si="16"/>
        <v>205263.93999999994</v>
      </c>
      <c r="Q72" s="17">
        <f t="shared" si="17"/>
        <v>75.0711150622178</v>
      </c>
      <c r="R72" s="6"/>
    </row>
    <row r="73" spans="1:18" x14ac:dyDescent="0.2">
      <c r="A73" s="13">
        <v>0</v>
      </c>
      <c r="B73" s="14" t="s">
        <v>33</v>
      </c>
      <c r="C73" s="15" t="s">
        <v>34</v>
      </c>
      <c r="D73" s="16">
        <v>29000</v>
      </c>
      <c r="E73" s="16">
        <v>134682</v>
      </c>
      <c r="F73" s="16">
        <v>134682</v>
      </c>
      <c r="G73" s="16">
        <v>117413.67</v>
      </c>
      <c r="H73" s="16">
        <v>0</v>
      </c>
      <c r="I73" s="16">
        <v>117413.67</v>
      </c>
      <c r="J73" s="16">
        <v>0</v>
      </c>
      <c r="K73" s="16">
        <v>0</v>
      </c>
      <c r="L73" s="17">
        <f t="shared" si="12"/>
        <v>17268.330000000002</v>
      </c>
      <c r="M73" s="17">
        <f t="shared" si="13"/>
        <v>17268.330000000002</v>
      </c>
      <c r="N73" s="17">
        <f t="shared" si="14"/>
        <v>87.178442553570633</v>
      </c>
      <c r="O73" s="17">
        <f t="shared" si="15"/>
        <v>17268.330000000002</v>
      </c>
      <c r="P73" s="17">
        <f t="shared" si="16"/>
        <v>17268.330000000002</v>
      </c>
      <c r="Q73" s="17">
        <f t="shared" si="17"/>
        <v>87.178442553570633</v>
      </c>
      <c r="R73" s="6"/>
    </row>
    <row r="74" spans="1:18" x14ac:dyDescent="0.2">
      <c r="A74" s="13">
        <v>1</v>
      </c>
      <c r="B74" s="14" t="s">
        <v>35</v>
      </c>
      <c r="C74" s="15" t="s">
        <v>36</v>
      </c>
      <c r="D74" s="16">
        <v>65416</v>
      </c>
      <c r="E74" s="16">
        <v>105525</v>
      </c>
      <c r="F74" s="16">
        <v>105525</v>
      </c>
      <c r="G74" s="16">
        <v>105075.60999999999</v>
      </c>
      <c r="H74" s="16">
        <v>0</v>
      </c>
      <c r="I74" s="16">
        <v>104429.88999999998</v>
      </c>
      <c r="J74" s="16">
        <v>645.72</v>
      </c>
      <c r="K74" s="16">
        <v>0</v>
      </c>
      <c r="L74" s="17">
        <f t="shared" si="12"/>
        <v>449.39000000001397</v>
      </c>
      <c r="M74" s="17">
        <f t="shared" si="13"/>
        <v>449.39000000001397</v>
      </c>
      <c r="N74" s="17">
        <f t="shared" si="14"/>
        <v>99.574138829661209</v>
      </c>
      <c r="O74" s="17">
        <f t="shared" si="15"/>
        <v>1095.1100000000151</v>
      </c>
      <c r="P74" s="17">
        <f t="shared" si="16"/>
        <v>1095.1100000000151</v>
      </c>
      <c r="Q74" s="17">
        <f t="shared" si="17"/>
        <v>98.962226960435913</v>
      </c>
      <c r="R74" s="6"/>
    </row>
    <row r="75" spans="1:18" x14ac:dyDescent="0.2">
      <c r="A75" s="13">
        <v>0</v>
      </c>
      <c r="B75" s="14" t="s">
        <v>37</v>
      </c>
      <c r="C75" s="15" t="s">
        <v>38</v>
      </c>
      <c r="D75" s="16">
        <v>4100</v>
      </c>
      <c r="E75" s="16">
        <v>4100</v>
      </c>
      <c r="F75" s="16">
        <v>4100</v>
      </c>
      <c r="G75" s="16">
        <v>3998.81</v>
      </c>
      <c r="H75" s="16">
        <v>0</v>
      </c>
      <c r="I75" s="16">
        <v>3998.81</v>
      </c>
      <c r="J75" s="16">
        <v>0</v>
      </c>
      <c r="K75" s="16">
        <v>0</v>
      </c>
      <c r="L75" s="17">
        <f t="shared" si="12"/>
        <v>101.19000000000005</v>
      </c>
      <c r="M75" s="17">
        <f t="shared" si="13"/>
        <v>101.19000000000005</v>
      </c>
      <c r="N75" s="17">
        <f t="shared" si="14"/>
        <v>97.531951219512194</v>
      </c>
      <c r="O75" s="17">
        <f t="shared" si="15"/>
        <v>101.19000000000005</v>
      </c>
      <c r="P75" s="17">
        <f t="shared" si="16"/>
        <v>101.19000000000005</v>
      </c>
      <c r="Q75" s="17">
        <f t="shared" si="17"/>
        <v>97.531951219512194</v>
      </c>
      <c r="R75" s="6"/>
    </row>
    <row r="76" spans="1:18" x14ac:dyDescent="0.2">
      <c r="A76" s="13">
        <v>0</v>
      </c>
      <c r="B76" s="14" t="s">
        <v>39</v>
      </c>
      <c r="C76" s="15" t="s">
        <v>40</v>
      </c>
      <c r="D76" s="16">
        <v>36250</v>
      </c>
      <c r="E76" s="16">
        <v>76359</v>
      </c>
      <c r="F76" s="16">
        <v>76359</v>
      </c>
      <c r="G76" s="16">
        <v>76227.5</v>
      </c>
      <c r="H76" s="16">
        <v>0</v>
      </c>
      <c r="I76" s="16">
        <v>75581.78</v>
      </c>
      <c r="J76" s="16">
        <v>645.72</v>
      </c>
      <c r="K76" s="16">
        <v>0</v>
      </c>
      <c r="L76" s="17">
        <f t="shared" si="12"/>
        <v>131.5</v>
      </c>
      <c r="M76" s="17">
        <f t="shared" si="13"/>
        <v>131.5</v>
      </c>
      <c r="N76" s="17">
        <f t="shared" si="14"/>
        <v>99.827787163268241</v>
      </c>
      <c r="O76" s="17">
        <f t="shared" si="15"/>
        <v>777.22000000000116</v>
      </c>
      <c r="P76" s="17">
        <f t="shared" si="16"/>
        <v>777.22000000000116</v>
      </c>
      <c r="Q76" s="17">
        <f t="shared" si="17"/>
        <v>98.982150106732675</v>
      </c>
      <c r="R76" s="6"/>
    </row>
    <row r="77" spans="1:18" x14ac:dyDescent="0.2">
      <c r="A77" s="13">
        <v>1</v>
      </c>
      <c r="B77" s="14" t="s">
        <v>41</v>
      </c>
      <c r="C77" s="15" t="s">
        <v>42</v>
      </c>
      <c r="D77" s="16">
        <v>25066</v>
      </c>
      <c r="E77" s="16">
        <v>25066</v>
      </c>
      <c r="F77" s="16">
        <v>25066</v>
      </c>
      <c r="G77" s="16">
        <v>24849.300000000003</v>
      </c>
      <c r="H77" s="16">
        <v>0</v>
      </c>
      <c r="I77" s="16">
        <v>24849.300000000003</v>
      </c>
      <c r="J77" s="16">
        <v>0</v>
      </c>
      <c r="K77" s="16">
        <v>0</v>
      </c>
      <c r="L77" s="17">
        <f t="shared" si="12"/>
        <v>216.69999999999709</v>
      </c>
      <c r="M77" s="17">
        <f t="shared" si="13"/>
        <v>216.69999999999709</v>
      </c>
      <c r="N77" s="17">
        <f t="shared" si="14"/>
        <v>99.135482326657637</v>
      </c>
      <c r="O77" s="17">
        <f t="shared" si="15"/>
        <v>216.69999999999709</v>
      </c>
      <c r="P77" s="17">
        <f t="shared" si="16"/>
        <v>216.69999999999709</v>
      </c>
      <c r="Q77" s="17">
        <f t="shared" si="17"/>
        <v>99.135482326657637</v>
      </c>
      <c r="R77" s="6"/>
    </row>
    <row r="78" spans="1:18" x14ac:dyDescent="0.2">
      <c r="A78" s="13">
        <v>0</v>
      </c>
      <c r="B78" s="14" t="s">
        <v>45</v>
      </c>
      <c r="C78" s="15" t="s">
        <v>46</v>
      </c>
      <c r="D78" s="16">
        <v>600</v>
      </c>
      <c r="E78" s="16">
        <v>600</v>
      </c>
      <c r="F78" s="16">
        <v>600</v>
      </c>
      <c r="G78" s="16">
        <v>598.29</v>
      </c>
      <c r="H78" s="16">
        <v>0</v>
      </c>
      <c r="I78" s="16">
        <v>598.29</v>
      </c>
      <c r="J78" s="16">
        <v>0</v>
      </c>
      <c r="K78" s="16">
        <v>0</v>
      </c>
      <c r="L78" s="17">
        <f t="shared" si="12"/>
        <v>1.7100000000000364</v>
      </c>
      <c r="M78" s="17">
        <f t="shared" si="13"/>
        <v>1.7100000000000364</v>
      </c>
      <c r="N78" s="17">
        <f t="shared" si="14"/>
        <v>99.715000000000003</v>
      </c>
      <c r="O78" s="17">
        <f t="shared" si="15"/>
        <v>1.7100000000000364</v>
      </c>
      <c r="P78" s="17">
        <f t="shared" si="16"/>
        <v>1.7100000000000364</v>
      </c>
      <c r="Q78" s="17">
        <f t="shared" si="17"/>
        <v>99.715000000000003</v>
      </c>
      <c r="R78" s="6"/>
    </row>
    <row r="79" spans="1:18" x14ac:dyDescent="0.2">
      <c r="A79" s="13">
        <v>0</v>
      </c>
      <c r="B79" s="14" t="s">
        <v>47</v>
      </c>
      <c r="C79" s="15" t="s">
        <v>48</v>
      </c>
      <c r="D79" s="16">
        <v>4166</v>
      </c>
      <c r="E79" s="16">
        <v>10118.200000000001</v>
      </c>
      <c r="F79" s="16">
        <v>10118.200000000001</v>
      </c>
      <c r="G79" s="16">
        <v>10118.200000000001</v>
      </c>
      <c r="H79" s="16">
        <v>0</v>
      </c>
      <c r="I79" s="16">
        <v>10118.200000000001</v>
      </c>
      <c r="J79" s="16">
        <v>0</v>
      </c>
      <c r="K79" s="16">
        <v>0</v>
      </c>
      <c r="L79" s="17">
        <f t="shared" si="12"/>
        <v>0</v>
      </c>
      <c r="M79" s="17">
        <f t="shared" si="13"/>
        <v>0</v>
      </c>
      <c r="N79" s="17">
        <f t="shared" si="14"/>
        <v>100</v>
      </c>
      <c r="O79" s="17">
        <f t="shared" si="15"/>
        <v>0</v>
      </c>
      <c r="P79" s="17">
        <f t="shared" si="16"/>
        <v>0</v>
      </c>
      <c r="Q79" s="17">
        <f t="shared" si="17"/>
        <v>100</v>
      </c>
      <c r="R79" s="6"/>
    </row>
    <row r="80" spans="1:18" x14ac:dyDescent="0.2">
      <c r="A80" s="13">
        <v>0</v>
      </c>
      <c r="B80" s="14" t="s">
        <v>49</v>
      </c>
      <c r="C80" s="15" t="s">
        <v>50</v>
      </c>
      <c r="D80" s="16">
        <v>19700</v>
      </c>
      <c r="E80" s="16">
        <v>13747.8</v>
      </c>
      <c r="F80" s="16">
        <v>13747.8</v>
      </c>
      <c r="G80" s="16">
        <v>13747.78</v>
      </c>
      <c r="H80" s="16">
        <v>0</v>
      </c>
      <c r="I80" s="16">
        <v>13747.78</v>
      </c>
      <c r="J80" s="16">
        <v>0</v>
      </c>
      <c r="K80" s="16">
        <v>0</v>
      </c>
      <c r="L80" s="17">
        <f t="shared" si="12"/>
        <v>1.9999999998617568E-2</v>
      </c>
      <c r="M80" s="17">
        <f t="shared" si="13"/>
        <v>1.9999999998617568E-2</v>
      </c>
      <c r="N80" s="17">
        <f t="shared" si="14"/>
        <v>99.999854522178097</v>
      </c>
      <c r="O80" s="17">
        <f t="shared" si="15"/>
        <v>1.9999999998617568E-2</v>
      </c>
      <c r="P80" s="17">
        <f t="shared" si="16"/>
        <v>1.9999999998617568E-2</v>
      </c>
      <c r="Q80" s="17">
        <f t="shared" si="17"/>
        <v>99.999854522178097</v>
      </c>
      <c r="R80" s="6"/>
    </row>
    <row r="81" spans="1:18" ht="25.5" x14ac:dyDescent="0.2">
      <c r="A81" s="13">
        <v>0</v>
      </c>
      <c r="B81" s="14" t="s">
        <v>51</v>
      </c>
      <c r="C81" s="15" t="s">
        <v>52</v>
      </c>
      <c r="D81" s="16">
        <v>600</v>
      </c>
      <c r="E81" s="16">
        <v>600</v>
      </c>
      <c r="F81" s="16">
        <v>600</v>
      </c>
      <c r="G81" s="16">
        <v>385.03</v>
      </c>
      <c r="H81" s="16">
        <v>0</v>
      </c>
      <c r="I81" s="16">
        <v>385.03</v>
      </c>
      <c r="J81" s="16">
        <v>0</v>
      </c>
      <c r="K81" s="16">
        <v>0</v>
      </c>
      <c r="L81" s="17">
        <f t="shared" si="12"/>
        <v>214.97000000000003</v>
      </c>
      <c r="M81" s="17">
        <f t="shared" si="13"/>
        <v>214.97000000000003</v>
      </c>
      <c r="N81" s="17">
        <f t="shared" si="14"/>
        <v>64.171666666666667</v>
      </c>
      <c r="O81" s="17">
        <f t="shared" si="15"/>
        <v>214.97000000000003</v>
      </c>
      <c r="P81" s="17">
        <f t="shared" si="16"/>
        <v>214.97000000000003</v>
      </c>
      <c r="Q81" s="17">
        <f t="shared" si="17"/>
        <v>64.171666666666667</v>
      </c>
      <c r="R81" s="6"/>
    </row>
    <row r="82" spans="1:18" x14ac:dyDescent="0.2">
      <c r="A82" s="13">
        <v>0</v>
      </c>
      <c r="B82" s="14" t="s">
        <v>99</v>
      </c>
      <c r="C82" s="15" t="s">
        <v>100</v>
      </c>
      <c r="D82" s="16">
        <v>1250</v>
      </c>
      <c r="E82" s="16">
        <v>1641</v>
      </c>
      <c r="F82" s="16">
        <v>1641</v>
      </c>
      <c r="G82" s="16">
        <v>1515.06</v>
      </c>
      <c r="H82" s="16">
        <v>0</v>
      </c>
      <c r="I82" s="16">
        <v>1515.06</v>
      </c>
      <c r="J82" s="16">
        <v>0</v>
      </c>
      <c r="K82" s="16">
        <v>0</v>
      </c>
      <c r="L82" s="17">
        <f t="shared" si="12"/>
        <v>125.94000000000005</v>
      </c>
      <c r="M82" s="17">
        <f t="shared" si="13"/>
        <v>125.94000000000005</v>
      </c>
      <c r="N82" s="17">
        <f t="shared" si="14"/>
        <v>92.325411334552101</v>
      </c>
      <c r="O82" s="17">
        <f t="shared" si="15"/>
        <v>125.94000000000005</v>
      </c>
      <c r="P82" s="17">
        <f t="shared" si="16"/>
        <v>125.94000000000005</v>
      </c>
      <c r="Q82" s="17">
        <f t="shared" si="17"/>
        <v>92.325411334552101</v>
      </c>
      <c r="R82" s="6"/>
    </row>
    <row r="83" spans="1:18" x14ac:dyDescent="0.2">
      <c r="A83" s="13">
        <v>1</v>
      </c>
      <c r="B83" s="14" t="s">
        <v>101</v>
      </c>
      <c r="C83" s="15" t="s">
        <v>102</v>
      </c>
      <c r="D83" s="16">
        <v>21900</v>
      </c>
      <c r="E83" s="16">
        <v>198660.44</v>
      </c>
      <c r="F83" s="16">
        <v>198660.44</v>
      </c>
      <c r="G83" s="16">
        <v>198660.44</v>
      </c>
      <c r="H83" s="16">
        <v>0</v>
      </c>
      <c r="I83" s="16">
        <v>198660.44</v>
      </c>
      <c r="J83" s="16">
        <v>0</v>
      </c>
      <c r="K83" s="16">
        <v>0</v>
      </c>
      <c r="L83" s="17">
        <f t="shared" si="12"/>
        <v>0</v>
      </c>
      <c r="M83" s="17">
        <f t="shared" si="13"/>
        <v>0</v>
      </c>
      <c r="N83" s="17">
        <f t="shared" si="14"/>
        <v>100</v>
      </c>
      <c r="O83" s="17">
        <f t="shared" si="15"/>
        <v>0</v>
      </c>
      <c r="P83" s="17">
        <f t="shared" si="16"/>
        <v>0</v>
      </c>
      <c r="Q83" s="17">
        <f t="shared" si="17"/>
        <v>100</v>
      </c>
      <c r="R83" s="6"/>
    </row>
    <row r="84" spans="1:18" ht="51" x14ac:dyDescent="0.2">
      <c r="A84" s="13">
        <v>1</v>
      </c>
      <c r="B84" s="14" t="s">
        <v>103</v>
      </c>
      <c r="C84" s="15" t="s">
        <v>104</v>
      </c>
      <c r="D84" s="16">
        <v>21900</v>
      </c>
      <c r="E84" s="16">
        <v>198660.44</v>
      </c>
      <c r="F84" s="16">
        <v>198660.44</v>
      </c>
      <c r="G84" s="16">
        <v>198660.44</v>
      </c>
      <c r="H84" s="16">
        <v>0</v>
      </c>
      <c r="I84" s="16">
        <v>198660.44</v>
      </c>
      <c r="J84" s="16">
        <v>0</v>
      </c>
      <c r="K84" s="16">
        <v>0</v>
      </c>
      <c r="L84" s="17">
        <f t="shared" si="12"/>
        <v>0</v>
      </c>
      <c r="M84" s="17">
        <f t="shared" si="13"/>
        <v>0</v>
      </c>
      <c r="N84" s="17">
        <f t="shared" si="14"/>
        <v>100</v>
      </c>
      <c r="O84" s="17">
        <f t="shared" si="15"/>
        <v>0</v>
      </c>
      <c r="P84" s="17">
        <f t="shared" si="16"/>
        <v>0</v>
      </c>
      <c r="Q84" s="17">
        <f t="shared" si="17"/>
        <v>100</v>
      </c>
      <c r="R84" s="6"/>
    </row>
    <row r="85" spans="1:18" ht="25.5" x14ac:dyDescent="0.2">
      <c r="A85" s="13">
        <v>1</v>
      </c>
      <c r="B85" s="14" t="s">
        <v>105</v>
      </c>
      <c r="C85" s="15" t="s">
        <v>106</v>
      </c>
      <c r="D85" s="16">
        <v>21900</v>
      </c>
      <c r="E85" s="16">
        <v>198660.44</v>
      </c>
      <c r="F85" s="16">
        <v>198660.44</v>
      </c>
      <c r="G85" s="16">
        <v>198660.44</v>
      </c>
      <c r="H85" s="16">
        <v>0</v>
      </c>
      <c r="I85" s="16">
        <v>198660.44</v>
      </c>
      <c r="J85" s="16">
        <v>0</v>
      </c>
      <c r="K85" s="16">
        <v>0</v>
      </c>
      <c r="L85" s="17">
        <f t="shared" si="12"/>
        <v>0</v>
      </c>
      <c r="M85" s="17">
        <f t="shared" si="13"/>
        <v>0</v>
      </c>
      <c r="N85" s="17">
        <f t="shared" si="14"/>
        <v>100</v>
      </c>
      <c r="O85" s="17">
        <f t="shared" si="15"/>
        <v>0</v>
      </c>
      <c r="P85" s="17">
        <f t="shared" si="16"/>
        <v>0</v>
      </c>
      <c r="Q85" s="17">
        <f t="shared" si="17"/>
        <v>100</v>
      </c>
      <c r="R85" s="6"/>
    </row>
    <row r="86" spans="1:18" ht="25.5" x14ac:dyDescent="0.2">
      <c r="A86" s="13">
        <v>1</v>
      </c>
      <c r="B86" s="14" t="s">
        <v>107</v>
      </c>
      <c r="C86" s="15" t="s">
        <v>108</v>
      </c>
      <c r="D86" s="16">
        <v>21900</v>
      </c>
      <c r="E86" s="16">
        <v>198660.44</v>
      </c>
      <c r="F86" s="16">
        <v>198660.44</v>
      </c>
      <c r="G86" s="16">
        <v>198660.44</v>
      </c>
      <c r="H86" s="16">
        <v>0</v>
      </c>
      <c r="I86" s="16">
        <v>198660.44</v>
      </c>
      <c r="J86" s="16">
        <v>0</v>
      </c>
      <c r="K86" s="16">
        <v>0</v>
      </c>
      <c r="L86" s="17">
        <f t="shared" si="12"/>
        <v>0</v>
      </c>
      <c r="M86" s="17">
        <f t="shared" si="13"/>
        <v>0</v>
      </c>
      <c r="N86" s="17">
        <f t="shared" si="14"/>
        <v>100</v>
      </c>
      <c r="O86" s="17">
        <f t="shared" si="15"/>
        <v>0</v>
      </c>
      <c r="P86" s="17">
        <f t="shared" si="16"/>
        <v>0</v>
      </c>
      <c r="Q86" s="17">
        <f t="shared" si="17"/>
        <v>100</v>
      </c>
      <c r="R86" s="6"/>
    </row>
    <row r="87" spans="1:18" ht="25.5" x14ac:dyDescent="0.2">
      <c r="A87" s="13">
        <v>1</v>
      </c>
      <c r="B87" s="14" t="s">
        <v>109</v>
      </c>
      <c r="C87" s="15" t="s">
        <v>108</v>
      </c>
      <c r="D87" s="16">
        <v>21900</v>
      </c>
      <c r="E87" s="16">
        <v>198660.44</v>
      </c>
      <c r="F87" s="16">
        <v>198660.44</v>
      </c>
      <c r="G87" s="16">
        <v>198660.44</v>
      </c>
      <c r="H87" s="16">
        <v>0</v>
      </c>
      <c r="I87" s="16">
        <v>198660.44</v>
      </c>
      <c r="J87" s="16">
        <v>0</v>
      </c>
      <c r="K87" s="16">
        <v>0</v>
      </c>
      <c r="L87" s="17">
        <f t="shared" si="12"/>
        <v>0</v>
      </c>
      <c r="M87" s="17">
        <f t="shared" si="13"/>
        <v>0</v>
      </c>
      <c r="N87" s="17">
        <f t="shared" si="14"/>
        <v>100</v>
      </c>
      <c r="O87" s="17">
        <f t="shared" si="15"/>
        <v>0</v>
      </c>
      <c r="P87" s="17">
        <f t="shared" si="16"/>
        <v>0</v>
      </c>
      <c r="Q87" s="17">
        <f t="shared" si="17"/>
        <v>100</v>
      </c>
      <c r="R87" s="6"/>
    </row>
    <row r="88" spans="1:18" x14ac:dyDescent="0.2">
      <c r="A88" s="13">
        <v>1</v>
      </c>
      <c r="B88" s="14" t="s">
        <v>25</v>
      </c>
      <c r="C88" s="15" t="s">
        <v>26</v>
      </c>
      <c r="D88" s="16">
        <v>21900</v>
      </c>
      <c r="E88" s="16">
        <v>198660.44</v>
      </c>
      <c r="F88" s="16">
        <v>198660.44</v>
      </c>
      <c r="G88" s="16">
        <v>198660.44</v>
      </c>
      <c r="H88" s="16">
        <v>0</v>
      </c>
      <c r="I88" s="16">
        <v>198660.44</v>
      </c>
      <c r="J88" s="16">
        <v>0</v>
      </c>
      <c r="K88" s="16">
        <v>0</v>
      </c>
      <c r="L88" s="17">
        <f t="shared" si="12"/>
        <v>0</v>
      </c>
      <c r="M88" s="17">
        <f t="shared" si="13"/>
        <v>0</v>
      </c>
      <c r="N88" s="17">
        <f t="shared" si="14"/>
        <v>100</v>
      </c>
      <c r="O88" s="17">
        <f t="shared" si="15"/>
        <v>0</v>
      </c>
      <c r="P88" s="17">
        <f t="shared" si="16"/>
        <v>0</v>
      </c>
      <c r="Q88" s="17">
        <f t="shared" si="17"/>
        <v>100</v>
      </c>
      <c r="R88" s="6"/>
    </row>
    <row r="89" spans="1:18" x14ac:dyDescent="0.2">
      <c r="A89" s="13">
        <v>1</v>
      </c>
      <c r="B89" s="14" t="s">
        <v>27</v>
      </c>
      <c r="C89" s="15" t="s">
        <v>28</v>
      </c>
      <c r="D89" s="16">
        <v>21900</v>
      </c>
      <c r="E89" s="16">
        <v>198660.44</v>
      </c>
      <c r="F89" s="16">
        <v>198660.44</v>
      </c>
      <c r="G89" s="16">
        <v>198660.44</v>
      </c>
      <c r="H89" s="16">
        <v>0</v>
      </c>
      <c r="I89" s="16">
        <v>198660.44</v>
      </c>
      <c r="J89" s="16">
        <v>0</v>
      </c>
      <c r="K89" s="16">
        <v>0</v>
      </c>
      <c r="L89" s="17">
        <f t="shared" si="12"/>
        <v>0</v>
      </c>
      <c r="M89" s="17">
        <f t="shared" si="13"/>
        <v>0</v>
      </c>
      <c r="N89" s="17">
        <f t="shared" si="14"/>
        <v>100</v>
      </c>
      <c r="O89" s="17">
        <f t="shared" si="15"/>
        <v>0</v>
      </c>
      <c r="P89" s="17">
        <f t="shared" si="16"/>
        <v>0</v>
      </c>
      <c r="Q89" s="17">
        <f t="shared" si="17"/>
        <v>100</v>
      </c>
      <c r="R89" s="6"/>
    </row>
    <row r="90" spans="1:18" x14ac:dyDescent="0.2">
      <c r="A90" s="13">
        <v>1</v>
      </c>
      <c r="B90" s="14" t="s">
        <v>29</v>
      </c>
      <c r="C90" s="15" t="s">
        <v>30</v>
      </c>
      <c r="D90" s="16">
        <v>20000</v>
      </c>
      <c r="E90" s="16">
        <v>165850.12</v>
      </c>
      <c r="F90" s="16">
        <v>165850.12</v>
      </c>
      <c r="G90" s="16">
        <v>165850.12</v>
      </c>
      <c r="H90" s="16">
        <v>0</v>
      </c>
      <c r="I90" s="16">
        <v>165850.12</v>
      </c>
      <c r="J90" s="16">
        <v>0</v>
      </c>
      <c r="K90" s="16">
        <v>0</v>
      </c>
      <c r="L90" s="17">
        <f t="shared" si="12"/>
        <v>0</v>
      </c>
      <c r="M90" s="17">
        <f t="shared" si="13"/>
        <v>0</v>
      </c>
      <c r="N90" s="17">
        <f t="shared" si="14"/>
        <v>100</v>
      </c>
      <c r="O90" s="17">
        <f t="shared" si="15"/>
        <v>0</v>
      </c>
      <c r="P90" s="17">
        <f t="shared" si="16"/>
        <v>0</v>
      </c>
      <c r="Q90" s="17">
        <f t="shared" si="17"/>
        <v>100</v>
      </c>
      <c r="R90" s="6"/>
    </row>
    <row r="91" spans="1:18" x14ac:dyDescent="0.2">
      <c r="A91" s="13">
        <v>0</v>
      </c>
      <c r="B91" s="14" t="s">
        <v>31</v>
      </c>
      <c r="C91" s="15" t="s">
        <v>32</v>
      </c>
      <c r="D91" s="16">
        <v>20000</v>
      </c>
      <c r="E91" s="16">
        <v>165850.12</v>
      </c>
      <c r="F91" s="16">
        <v>165850.12</v>
      </c>
      <c r="G91" s="16">
        <v>165850.12</v>
      </c>
      <c r="H91" s="16">
        <v>0</v>
      </c>
      <c r="I91" s="16">
        <v>165850.12</v>
      </c>
      <c r="J91" s="16">
        <v>0</v>
      </c>
      <c r="K91" s="16">
        <v>0</v>
      </c>
      <c r="L91" s="17">
        <f t="shared" si="12"/>
        <v>0</v>
      </c>
      <c r="M91" s="17">
        <f t="shared" si="13"/>
        <v>0</v>
      </c>
      <c r="N91" s="17">
        <f t="shared" si="14"/>
        <v>100</v>
      </c>
      <c r="O91" s="17">
        <f t="shared" si="15"/>
        <v>0</v>
      </c>
      <c r="P91" s="17">
        <f t="shared" si="16"/>
        <v>0</v>
      </c>
      <c r="Q91" s="17">
        <f t="shared" si="17"/>
        <v>100</v>
      </c>
      <c r="R91" s="6"/>
    </row>
    <row r="92" spans="1:18" x14ac:dyDescent="0.2">
      <c r="A92" s="13">
        <v>0</v>
      </c>
      <c r="B92" s="14" t="s">
        <v>33</v>
      </c>
      <c r="C92" s="15" t="s">
        <v>34</v>
      </c>
      <c r="D92" s="16">
        <v>1900</v>
      </c>
      <c r="E92" s="16">
        <v>32810.32</v>
      </c>
      <c r="F92" s="16">
        <v>32810.32</v>
      </c>
      <c r="G92" s="16">
        <v>32810.32</v>
      </c>
      <c r="H92" s="16">
        <v>0</v>
      </c>
      <c r="I92" s="16">
        <v>32810.32</v>
      </c>
      <c r="J92" s="16">
        <v>0</v>
      </c>
      <c r="K92" s="16">
        <v>0</v>
      </c>
      <c r="L92" s="17">
        <f t="shared" si="12"/>
        <v>0</v>
      </c>
      <c r="M92" s="17">
        <f t="shared" si="13"/>
        <v>0</v>
      </c>
      <c r="N92" s="17">
        <f t="shared" si="14"/>
        <v>100</v>
      </c>
      <c r="O92" s="17">
        <f t="shared" si="15"/>
        <v>0</v>
      </c>
      <c r="P92" s="17">
        <f t="shared" si="16"/>
        <v>0</v>
      </c>
      <c r="Q92" s="17">
        <f t="shared" si="17"/>
        <v>100</v>
      </c>
      <c r="R92" s="6"/>
    </row>
    <row r="93" spans="1:18" x14ac:dyDescent="0.2">
      <c r="A93" s="13">
        <v>1</v>
      </c>
      <c r="B93" s="14" t="s">
        <v>72</v>
      </c>
      <c r="C93" s="15" t="s">
        <v>73</v>
      </c>
      <c r="D93" s="16">
        <v>0</v>
      </c>
      <c r="E93" s="16">
        <v>88502.55</v>
      </c>
      <c r="F93" s="16">
        <v>88502.55</v>
      </c>
      <c r="G93" s="16">
        <v>0</v>
      </c>
      <c r="H93" s="16">
        <v>0</v>
      </c>
      <c r="I93" s="16">
        <v>0</v>
      </c>
      <c r="J93" s="16">
        <v>0</v>
      </c>
      <c r="K93" s="16">
        <v>0</v>
      </c>
      <c r="L93" s="17">
        <f t="shared" si="12"/>
        <v>88502.55</v>
      </c>
      <c r="M93" s="17">
        <f t="shared" si="13"/>
        <v>88502.55</v>
      </c>
      <c r="N93" s="17">
        <f t="shared" si="14"/>
        <v>0</v>
      </c>
      <c r="O93" s="17">
        <f t="shared" si="15"/>
        <v>88502.55</v>
      </c>
      <c r="P93" s="17">
        <f t="shared" si="16"/>
        <v>88502.55</v>
      </c>
      <c r="Q93" s="17">
        <f t="shared" si="17"/>
        <v>0</v>
      </c>
      <c r="R93" s="6"/>
    </row>
    <row r="94" spans="1:18" ht="38.25" x14ac:dyDescent="0.2">
      <c r="A94" s="13">
        <v>1</v>
      </c>
      <c r="B94" s="14" t="s">
        <v>74</v>
      </c>
      <c r="C94" s="15" t="s">
        <v>75</v>
      </c>
      <c r="D94" s="16">
        <v>0</v>
      </c>
      <c r="E94" s="16">
        <v>88502.55</v>
      </c>
      <c r="F94" s="16">
        <v>88502.55</v>
      </c>
      <c r="G94" s="16">
        <v>0</v>
      </c>
      <c r="H94" s="16">
        <v>0</v>
      </c>
      <c r="I94" s="16">
        <v>0</v>
      </c>
      <c r="J94" s="16">
        <v>0</v>
      </c>
      <c r="K94" s="16">
        <v>0</v>
      </c>
      <c r="L94" s="17">
        <f t="shared" si="12"/>
        <v>88502.55</v>
      </c>
      <c r="M94" s="17">
        <f t="shared" si="13"/>
        <v>88502.55</v>
      </c>
      <c r="N94" s="17">
        <f t="shared" si="14"/>
        <v>0</v>
      </c>
      <c r="O94" s="17">
        <f t="shared" si="15"/>
        <v>88502.55</v>
      </c>
      <c r="P94" s="17">
        <f t="shared" si="16"/>
        <v>88502.55</v>
      </c>
      <c r="Q94" s="17">
        <f t="shared" si="17"/>
        <v>0</v>
      </c>
      <c r="R94" s="6"/>
    </row>
    <row r="95" spans="1:18" ht="38.25" x14ac:dyDescent="0.2">
      <c r="A95" s="13">
        <v>1</v>
      </c>
      <c r="B95" s="14" t="s">
        <v>110</v>
      </c>
      <c r="C95" s="15" t="s">
        <v>75</v>
      </c>
      <c r="D95" s="16">
        <v>0</v>
      </c>
      <c r="E95" s="16">
        <v>88502.55</v>
      </c>
      <c r="F95" s="16">
        <v>88502.55</v>
      </c>
      <c r="G95" s="16">
        <v>0</v>
      </c>
      <c r="H95" s="16">
        <v>0</v>
      </c>
      <c r="I95" s="16">
        <v>0</v>
      </c>
      <c r="J95" s="16">
        <v>0</v>
      </c>
      <c r="K95" s="16">
        <v>0</v>
      </c>
      <c r="L95" s="17">
        <f t="shared" si="12"/>
        <v>88502.55</v>
      </c>
      <c r="M95" s="17">
        <f t="shared" si="13"/>
        <v>88502.55</v>
      </c>
      <c r="N95" s="17">
        <f t="shared" si="14"/>
        <v>0</v>
      </c>
      <c r="O95" s="17">
        <f t="shared" si="15"/>
        <v>88502.55</v>
      </c>
      <c r="P95" s="17">
        <f t="shared" si="16"/>
        <v>88502.55</v>
      </c>
      <c r="Q95" s="17">
        <f t="shared" si="17"/>
        <v>0</v>
      </c>
      <c r="R95" s="6"/>
    </row>
    <row r="96" spans="1:18" x14ac:dyDescent="0.2">
      <c r="A96" s="13">
        <v>1</v>
      </c>
      <c r="B96" s="14" t="s">
        <v>25</v>
      </c>
      <c r="C96" s="15" t="s">
        <v>26</v>
      </c>
      <c r="D96" s="16">
        <v>0</v>
      </c>
      <c r="E96" s="16">
        <v>88502.55</v>
      </c>
      <c r="F96" s="16">
        <v>88502.55</v>
      </c>
      <c r="G96" s="16">
        <v>0</v>
      </c>
      <c r="H96" s="16">
        <v>0</v>
      </c>
      <c r="I96" s="16">
        <v>0</v>
      </c>
      <c r="J96" s="16">
        <v>0</v>
      </c>
      <c r="K96" s="16">
        <v>0</v>
      </c>
      <c r="L96" s="17">
        <f t="shared" si="12"/>
        <v>88502.55</v>
      </c>
      <c r="M96" s="17">
        <f t="shared" si="13"/>
        <v>88502.55</v>
      </c>
      <c r="N96" s="17">
        <f t="shared" si="14"/>
        <v>0</v>
      </c>
      <c r="O96" s="17">
        <f t="shared" si="15"/>
        <v>88502.55</v>
      </c>
      <c r="P96" s="17">
        <f t="shared" si="16"/>
        <v>88502.55</v>
      </c>
      <c r="Q96" s="17">
        <f t="shared" si="17"/>
        <v>0</v>
      </c>
      <c r="R96" s="6"/>
    </row>
    <row r="97" spans="1:18" x14ac:dyDescent="0.2">
      <c r="A97" s="13">
        <v>1</v>
      </c>
      <c r="B97" s="14" t="s">
        <v>66</v>
      </c>
      <c r="C97" s="15" t="s">
        <v>67</v>
      </c>
      <c r="D97" s="16">
        <v>0</v>
      </c>
      <c r="E97" s="16">
        <v>88502.55</v>
      </c>
      <c r="F97" s="16">
        <v>88502.55</v>
      </c>
      <c r="G97" s="16">
        <v>0</v>
      </c>
      <c r="H97" s="16">
        <v>0</v>
      </c>
      <c r="I97" s="16">
        <v>0</v>
      </c>
      <c r="J97" s="16">
        <v>0</v>
      </c>
      <c r="K97" s="16">
        <v>0</v>
      </c>
      <c r="L97" s="17">
        <f t="shared" si="12"/>
        <v>88502.55</v>
      </c>
      <c r="M97" s="17">
        <f t="shared" si="13"/>
        <v>88502.55</v>
      </c>
      <c r="N97" s="17">
        <f t="shared" si="14"/>
        <v>0</v>
      </c>
      <c r="O97" s="17">
        <f t="shared" si="15"/>
        <v>88502.55</v>
      </c>
      <c r="P97" s="17">
        <f t="shared" si="16"/>
        <v>88502.55</v>
      </c>
      <c r="Q97" s="17">
        <f t="shared" si="17"/>
        <v>0</v>
      </c>
      <c r="R97" s="6"/>
    </row>
    <row r="98" spans="1:18" ht="25.5" x14ac:dyDescent="0.2">
      <c r="A98" s="13">
        <v>0</v>
      </c>
      <c r="B98" s="14" t="s">
        <v>77</v>
      </c>
      <c r="C98" s="15" t="s">
        <v>78</v>
      </c>
      <c r="D98" s="16">
        <v>0</v>
      </c>
      <c r="E98" s="16">
        <v>88502.55</v>
      </c>
      <c r="F98" s="16">
        <v>88502.55</v>
      </c>
      <c r="G98" s="16">
        <v>0</v>
      </c>
      <c r="H98" s="16">
        <v>0</v>
      </c>
      <c r="I98" s="16">
        <v>0</v>
      </c>
      <c r="J98" s="16">
        <v>0</v>
      </c>
      <c r="K98" s="16">
        <v>0</v>
      </c>
      <c r="L98" s="17">
        <f t="shared" si="12"/>
        <v>88502.55</v>
      </c>
      <c r="M98" s="17">
        <f t="shared" si="13"/>
        <v>88502.55</v>
      </c>
      <c r="N98" s="17">
        <f t="shared" si="14"/>
        <v>0</v>
      </c>
      <c r="O98" s="17">
        <f t="shared" si="15"/>
        <v>88502.55</v>
      </c>
      <c r="P98" s="17">
        <f t="shared" si="16"/>
        <v>88502.55</v>
      </c>
      <c r="Q98" s="17">
        <f t="shared" si="17"/>
        <v>0</v>
      </c>
      <c r="R98" s="6"/>
    </row>
    <row r="99" spans="1:18" ht="25.5" x14ac:dyDescent="0.2">
      <c r="A99" s="13">
        <v>1</v>
      </c>
      <c r="B99" s="14" t="s">
        <v>111</v>
      </c>
      <c r="C99" s="18" t="s">
        <v>112</v>
      </c>
      <c r="D99" s="16">
        <v>1349300</v>
      </c>
      <c r="E99" s="16">
        <v>3258719</v>
      </c>
      <c r="F99" s="16">
        <v>2671094</v>
      </c>
      <c r="G99" s="16">
        <v>2079276.63</v>
      </c>
      <c r="H99" s="16">
        <v>0</v>
      </c>
      <c r="I99" s="16">
        <v>2078822.63</v>
      </c>
      <c r="J99" s="16">
        <v>454</v>
      </c>
      <c r="K99" s="16">
        <v>0</v>
      </c>
      <c r="L99" s="17">
        <f t="shared" si="12"/>
        <v>591817.37000000011</v>
      </c>
      <c r="M99" s="17">
        <f t="shared" si="13"/>
        <v>1179442.3700000001</v>
      </c>
      <c r="N99" s="17">
        <f t="shared" si="14"/>
        <v>77.843633732096279</v>
      </c>
      <c r="O99" s="17">
        <f t="shared" si="15"/>
        <v>1179896.3700000001</v>
      </c>
      <c r="P99" s="17">
        <f t="shared" si="16"/>
        <v>592271.37000000011</v>
      </c>
      <c r="Q99" s="17">
        <f t="shared" si="17"/>
        <v>77.826636951002087</v>
      </c>
      <c r="R99" s="6"/>
    </row>
    <row r="100" spans="1:18" x14ac:dyDescent="0.2">
      <c r="A100" s="13">
        <v>1</v>
      </c>
      <c r="B100" s="14" t="s">
        <v>101</v>
      </c>
      <c r="C100" s="15" t="s">
        <v>102</v>
      </c>
      <c r="D100" s="16">
        <v>1349300</v>
      </c>
      <c r="E100" s="16">
        <v>3258719</v>
      </c>
      <c r="F100" s="16">
        <v>2671094</v>
      </c>
      <c r="G100" s="16">
        <v>2079276.63</v>
      </c>
      <c r="H100" s="16">
        <v>0</v>
      </c>
      <c r="I100" s="16">
        <v>2078822.63</v>
      </c>
      <c r="J100" s="16">
        <v>454</v>
      </c>
      <c r="K100" s="16">
        <v>0</v>
      </c>
      <c r="L100" s="17">
        <f t="shared" si="12"/>
        <v>591817.37000000011</v>
      </c>
      <c r="M100" s="17">
        <f t="shared" si="13"/>
        <v>1179442.3700000001</v>
      </c>
      <c r="N100" s="17">
        <f t="shared" si="14"/>
        <v>77.843633732096279</v>
      </c>
      <c r="O100" s="17">
        <f t="shared" si="15"/>
        <v>1179896.3700000001</v>
      </c>
      <c r="P100" s="17">
        <f t="shared" si="16"/>
        <v>592271.37000000011</v>
      </c>
      <c r="Q100" s="17">
        <f t="shared" si="17"/>
        <v>77.826636951002087</v>
      </c>
      <c r="R100" s="6"/>
    </row>
    <row r="101" spans="1:18" ht="51" x14ac:dyDescent="0.2">
      <c r="A101" s="13">
        <v>1</v>
      </c>
      <c r="B101" s="14" t="s">
        <v>113</v>
      </c>
      <c r="C101" s="15" t="s">
        <v>114</v>
      </c>
      <c r="D101" s="16">
        <v>0</v>
      </c>
      <c r="E101" s="16">
        <v>510600</v>
      </c>
      <c r="F101" s="16">
        <v>510100</v>
      </c>
      <c r="G101" s="16">
        <v>477695.5</v>
      </c>
      <c r="H101" s="16">
        <v>0</v>
      </c>
      <c r="I101" s="16">
        <v>477695.5</v>
      </c>
      <c r="J101" s="16">
        <v>0</v>
      </c>
      <c r="K101" s="16">
        <v>0</v>
      </c>
      <c r="L101" s="17">
        <f t="shared" si="12"/>
        <v>32404.5</v>
      </c>
      <c r="M101" s="17">
        <f t="shared" si="13"/>
        <v>32904.5</v>
      </c>
      <c r="N101" s="17">
        <f t="shared" si="14"/>
        <v>93.647422074103119</v>
      </c>
      <c r="O101" s="17">
        <f t="shared" si="15"/>
        <v>32904.5</v>
      </c>
      <c r="P101" s="17">
        <f t="shared" si="16"/>
        <v>32404.5</v>
      </c>
      <c r="Q101" s="17">
        <f t="shared" si="17"/>
        <v>93.647422074103119</v>
      </c>
      <c r="R101" s="6"/>
    </row>
    <row r="102" spans="1:18" ht="25.5" x14ac:dyDescent="0.2">
      <c r="A102" s="13">
        <v>1</v>
      </c>
      <c r="B102" s="14" t="s">
        <v>115</v>
      </c>
      <c r="C102" s="15" t="s">
        <v>116</v>
      </c>
      <c r="D102" s="16">
        <v>0</v>
      </c>
      <c r="E102" s="16">
        <v>10600</v>
      </c>
      <c r="F102" s="16">
        <v>10100</v>
      </c>
      <c r="G102" s="16">
        <v>0</v>
      </c>
      <c r="H102" s="16">
        <v>0</v>
      </c>
      <c r="I102" s="16">
        <v>0</v>
      </c>
      <c r="J102" s="16">
        <v>0</v>
      </c>
      <c r="K102" s="16">
        <v>0</v>
      </c>
      <c r="L102" s="17">
        <f t="shared" si="12"/>
        <v>10100</v>
      </c>
      <c r="M102" s="17">
        <f t="shared" si="13"/>
        <v>10600</v>
      </c>
      <c r="N102" s="17">
        <f t="shared" si="14"/>
        <v>0</v>
      </c>
      <c r="O102" s="17">
        <f t="shared" si="15"/>
        <v>10600</v>
      </c>
      <c r="P102" s="17">
        <f t="shared" si="16"/>
        <v>10100</v>
      </c>
      <c r="Q102" s="17">
        <f t="shared" si="17"/>
        <v>0</v>
      </c>
      <c r="R102" s="6"/>
    </row>
    <row r="103" spans="1:18" ht="25.5" x14ac:dyDescent="0.2">
      <c r="A103" s="13">
        <v>1</v>
      </c>
      <c r="B103" s="14" t="s">
        <v>117</v>
      </c>
      <c r="C103" s="15" t="s">
        <v>116</v>
      </c>
      <c r="D103" s="16">
        <v>0</v>
      </c>
      <c r="E103" s="16">
        <v>10600</v>
      </c>
      <c r="F103" s="16">
        <v>10100</v>
      </c>
      <c r="G103" s="16">
        <v>0</v>
      </c>
      <c r="H103" s="16">
        <v>0</v>
      </c>
      <c r="I103" s="16">
        <v>0</v>
      </c>
      <c r="J103" s="16">
        <v>0</v>
      </c>
      <c r="K103" s="16">
        <v>0</v>
      </c>
      <c r="L103" s="17">
        <f t="shared" ref="L103:L134" si="18">F103-G103</f>
        <v>10100</v>
      </c>
      <c r="M103" s="17">
        <f t="shared" ref="M103:M134" si="19">E103-G103</f>
        <v>10600</v>
      </c>
      <c r="N103" s="17">
        <f t="shared" ref="N103:N134" si="20">IF(F103=0,0,(G103/F103)*100)</f>
        <v>0</v>
      </c>
      <c r="O103" s="17">
        <f t="shared" ref="O103:O134" si="21">E103-I103</f>
        <v>10600</v>
      </c>
      <c r="P103" s="17">
        <f t="shared" ref="P103:P134" si="22">F103-I103</f>
        <v>10100</v>
      </c>
      <c r="Q103" s="17">
        <f t="shared" ref="Q103:Q134" si="23">IF(F103=0,0,(I103/F103)*100)</f>
        <v>0</v>
      </c>
      <c r="R103" s="6"/>
    </row>
    <row r="104" spans="1:18" x14ac:dyDescent="0.2">
      <c r="A104" s="13">
        <v>1</v>
      </c>
      <c r="B104" s="14" t="s">
        <v>25</v>
      </c>
      <c r="C104" s="15" t="s">
        <v>26</v>
      </c>
      <c r="D104" s="16">
        <v>0</v>
      </c>
      <c r="E104" s="16">
        <v>10600</v>
      </c>
      <c r="F104" s="16">
        <v>10100</v>
      </c>
      <c r="G104" s="16">
        <v>0</v>
      </c>
      <c r="H104" s="16">
        <v>0</v>
      </c>
      <c r="I104" s="16">
        <v>0</v>
      </c>
      <c r="J104" s="16">
        <v>0</v>
      </c>
      <c r="K104" s="16">
        <v>0</v>
      </c>
      <c r="L104" s="17">
        <f t="shared" si="18"/>
        <v>10100</v>
      </c>
      <c r="M104" s="17">
        <f t="shared" si="19"/>
        <v>10600</v>
      </c>
      <c r="N104" s="17">
        <f t="shared" si="20"/>
        <v>0</v>
      </c>
      <c r="O104" s="17">
        <f t="shared" si="21"/>
        <v>10600</v>
      </c>
      <c r="P104" s="17">
        <f t="shared" si="22"/>
        <v>10100</v>
      </c>
      <c r="Q104" s="17">
        <f t="shared" si="23"/>
        <v>0</v>
      </c>
      <c r="R104" s="6"/>
    </row>
    <row r="105" spans="1:18" x14ac:dyDescent="0.2">
      <c r="A105" s="13">
        <v>1</v>
      </c>
      <c r="B105" s="14" t="s">
        <v>118</v>
      </c>
      <c r="C105" s="15" t="s">
        <v>119</v>
      </c>
      <c r="D105" s="16">
        <v>0</v>
      </c>
      <c r="E105" s="16">
        <v>10600</v>
      </c>
      <c r="F105" s="16">
        <v>10100</v>
      </c>
      <c r="G105" s="16">
        <v>0</v>
      </c>
      <c r="H105" s="16">
        <v>0</v>
      </c>
      <c r="I105" s="16">
        <v>0</v>
      </c>
      <c r="J105" s="16">
        <v>0</v>
      </c>
      <c r="K105" s="16">
        <v>0</v>
      </c>
      <c r="L105" s="17">
        <f t="shared" si="18"/>
        <v>10100</v>
      </c>
      <c r="M105" s="17">
        <f t="shared" si="19"/>
        <v>10600</v>
      </c>
      <c r="N105" s="17">
        <f t="shared" si="20"/>
        <v>0</v>
      </c>
      <c r="O105" s="17">
        <f t="shared" si="21"/>
        <v>10600</v>
      </c>
      <c r="P105" s="17">
        <f t="shared" si="22"/>
        <v>10100</v>
      </c>
      <c r="Q105" s="17">
        <f t="shared" si="23"/>
        <v>0</v>
      </c>
      <c r="R105" s="6"/>
    </row>
    <row r="106" spans="1:18" x14ac:dyDescent="0.2">
      <c r="A106" s="13">
        <v>0</v>
      </c>
      <c r="B106" s="14" t="s">
        <v>120</v>
      </c>
      <c r="C106" s="15" t="s">
        <v>121</v>
      </c>
      <c r="D106" s="16">
        <v>0</v>
      </c>
      <c r="E106" s="16">
        <v>10600</v>
      </c>
      <c r="F106" s="16">
        <v>10100</v>
      </c>
      <c r="G106" s="16">
        <v>0</v>
      </c>
      <c r="H106" s="16">
        <v>0</v>
      </c>
      <c r="I106" s="16">
        <v>0</v>
      </c>
      <c r="J106" s="16">
        <v>0</v>
      </c>
      <c r="K106" s="16">
        <v>0</v>
      </c>
      <c r="L106" s="17">
        <f t="shared" si="18"/>
        <v>10100</v>
      </c>
      <c r="M106" s="17">
        <f t="shared" si="19"/>
        <v>10600</v>
      </c>
      <c r="N106" s="17">
        <f t="shared" si="20"/>
        <v>0</v>
      </c>
      <c r="O106" s="17">
        <f t="shared" si="21"/>
        <v>10600</v>
      </c>
      <c r="P106" s="17">
        <f t="shared" si="22"/>
        <v>10100</v>
      </c>
      <c r="Q106" s="17">
        <f t="shared" si="23"/>
        <v>0</v>
      </c>
      <c r="R106" s="6"/>
    </row>
    <row r="107" spans="1:18" ht="38.25" x14ac:dyDescent="0.2">
      <c r="A107" s="13">
        <v>1</v>
      </c>
      <c r="B107" s="14" t="s">
        <v>122</v>
      </c>
      <c r="C107" s="15" t="s">
        <v>123</v>
      </c>
      <c r="D107" s="16">
        <v>0</v>
      </c>
      <c r="E107" s="16">
        <v>500000</v>
      </c>
      <c r="F107" s="16">
        <v>500000</v>
      </c>
      <c r="G107" s="16">
        <v>477695.5</v>
      </c>
      <c r="H107" s="16">
        <v>0</v>
      </c>
      <c r="I107" s="16">
        <v>477695.5</v>
      </c>
      <c r="J107" s="16">
        <v>0</v>
      </c>
      <c r="K107" s="16">
        <v>0</v>
      </c>
      <c r="L107" s="17">
        <f t="shared" si="18"/>
        <v>22304.5</v>
      </c>
      <c r="M107" s="17">
        <f t="shared" si="19"/>
        <v>22304.5</v>
      </c>
      <c r="N107" s="17">
        <f t="shared" si="20"/>
        <v>95.539100000000005</v>
      </c>
      <c r="O107" s="17">
        <f t="shared" si="21"/>
        <v>22304.5</v>
      </c>
      <c r="P107" s="17">
        <f t="shared" si="22"/>
        <v>22304.5</v>
      </c>
      <c r="Q107" s="17">
        <f t="shared" si="23"/>
        <v>95.539100000000005</v>
      </c>
      <c r="R107" s="6"/>
    </row>
    <row r="108" spans="1:18" ht="38.25" x14ac:dyDescent="0.2">
      <c r="A108" s="13">
        <v>1</v>
      </c>
      <c r="B108" s="14" t="s">
        <v>124</v>
      </c>
      <c r="C108" s="15" t="s">
        <v>123</v>
      </c>
      <c r="D108" s="16">
        <v>0</v>
      </c>
      <c r="E108" s="16">
        <v>500000</v>
      </c>
      <c r="F108" s="16">
        <v>500000</v>
      </c>
      <c r="G108" s="16">
        <v>477695.5</v>
      </c>
      <c r="H108" s="16">
        <v>0</v>
      </c>
      <c r="I108" s="16">
        <v>477695.5</v>
      </c>
      <c r="J108" s="16">
        <v>0</v>
      </c>
      <c r="K108" s="16">
        <v>0</v>
      </c>
      <c r="L108" s="17">
        <f t="shared" si="18"/>
        <v>22304.5</v>
      </c>
      <c r="M108" s="17">
        <f t="shared" si="19"/>
        <v>22304.5</v>
      </c>
      <c r="N108" s="17">
        <f t="shared" si="20"/>
        <v>95.539100000000005</v>
      </c>
      <c r="O108" s="17">
        <f t="shared" si="21"/>
        <v>22304.5</v>
      </c>
      <c r="P108" s="17">
        <f t="shared" si="22"/>
        <v>22304.5</v>
      </c>
      <c r="Q108" s="17">
        <f t="shared" si="23"/>
        <v>95.539100000000005</v>
      </c>
      <c r="R108" s="6"/>
    </row>
    <row r="109" spans="1:18" x14ac:dyDescent="0.2">
      <c r="A109" s="13">
        <v>1</v>
      </c>
      <c r="B109" s="14" t="s">
        <v>25</v>
      </c>
      <c r="C109" s="15" t="s">
        <v>26</v>
      </c>
      <c r="D109" s="16">
        <v>0</v>
      </c>
      <c r="E109" s="16">
        <v>500000</v>
      </c>
      <c r="F109" s="16">
        <v>500000</v>
      </c>
      <c r="G109" s="16">
        <v>477695.5</v>
      </c>
      <c r="H109" s="16">
        <v>0</v>
      </c>
      <c r="I109" s="16">
        <v>477695.5</v>
      </c>
      <c r="J109" s="16">
        <v>0</v>
      </c>
      <c r="K109" s="16">
        <v>0</v>
      </c>
      <c r="L109" s="17">
        <f t="shared" si="18"/>
        <v>22304.5</v>
      </c>
      <c r="M109" s="17">
        <f t="shared" si="19"/>
        <v>22304.5</v>
      </c>
      <c r="N109" s="17">
        <f t="shared" si="20"/>
        <v>95.539100000000005</v>
      </c>
      <c r="O109" s="17">
        <f t="shared" si="21"/>
        <v>22304.5</v>
      </c>
      <c r="P109" s="17">
        <f t="shared" si="22"/>
        <v>22304.5</v>
      </c>
      <c r="Q109" s="17">
        <f t="shared" si="23"/>
        <v>95.539100000000005</v>
      </c>
      <c r="R109" s="6"/>
    </row>
    <row r="110" spans="1:18" x14ac:dyDescent="0.2">
      <c r="A110" s="13">
        <v>1</v>
      </c>
      <c r="B110" s="14" t="s">
        <v>66</v>
      </c>
      <c r="C110" s="15" t="s">
        <v>67</v>
      </c>
      <c r="D110" s="16">
        <v>0</v>
      </c>
      <c r="E110" s="16">
        <v>500000</v>
      </c>
      <c r="F110" s="16">
        <v>500000</v>
      </c>
      <c r="G110" s="16">
        <v>477695.5</v>
      </c>
      <c r="H110" s="16">
        <v>0</v>
      </c>
      <c r="I110" s="16">
        <v>477695.5</v>
      </c>
      <c r="J110" s="16">
        <v>0</v>
      </c>
      <c r="K110" s="16">
        <v>0</v>
      </c>
      <c r="L110" s="17">
        <f t="shared" si="18"/>
        <v>22304.5</v>
      </c>
      <c r="M110" s="17">
        <f t="shared" si="19"/>
        <v>22304.5</v>
      </c>
      <c r="N110" s="17">
        <f t="shared" si="20"/>
        <v>95.539100000000005</v>
      </c>
      <c r="O110" s="17">
        <f t="shared" si="21"/>
        <v>22304.5</v>
      </c>
      <c r="P110" s="17">
        <f t="shared" si="22"/>
        <v>22304.5</v>
      </c>
      <c r="Q110" s="17">
        <f t="shared" si="23"/>
        <v>95.539100000000005</v>
      </c>
      <c r="R110" s="6"/>
    </row>
    <row r="111" spans="1:18" ht="25.5" x14ac:dyDescent="0.2">
      <c r="A111" s="13">
        <v>0</v>
      </c>
      <c r="B111" s="14" t="s">
        <v>68</v>
      </c>
      <c r="C111" s="15" t="s">
        <v>69</v>
      </c>
      <c r="D111" s="16">
        <v>0</v>
      </c>
      <c r="E111" s="16">
        <v>500000</v>
      </c>
      <c r="F111" s="16">
        <v>500000</v>
      </c>
      <c r="G111" s="16">
        <v>477695.5</v>
      </c>
      <c r="H111" s="16">
        <v>0</v>
      </c>
      <c r="I111" s="16">
        <v>477695.5</v>
      </c>
      <c r="J111" s="16">
        <v>0</v>
      </c>
      <c r="K111" s="16">
        <v>0</v>
      </c>
      <c r="L111" s="17">
        <f t="shared" si="18"/>
        <v>22304.5</v>
      </c>
      <c r="M111" s="17">
        <f t="shared" si="19"/>
        <v>22304.5</v>
      </c>
      <c r="N111" s="17">
        <f t="shared" si="20"/>
        <v>95.539100000000005</v>
      </c>
      <c r="O111" s="17">
        <f t="shared" si="21"/>
        <v>22304.5</v>
      </c>
      <c r="P111" s="17">
        <f t="shared" si="22"/>
        <v>22304.5</v>
      </c>
      <c r="Q111" s="17">
        <f t="shared" si="23"/>
        <v>95.539100000000005</v>
      </c>
      <c r="R111" s="6"/>
    </row>
    <row r="112" spans="1:18" ht="38.25" x14ac:dyDescent="0.2">
      <c r="A112" s="13">
        <v>1</v>
      </c>
      <c r="B112" s="14" t="s">
        <v>125</v>
      </c>
      <c r="C112" s="15" t="s">
        <v>126</v>
      </c>
      <c r="D112" s="16">
        <v>1028300</v>
      </c>
      <c r="E112" s="16">
        <v>1028300</v>
      </c>
      <c r="F112" s="16">
        <v>599550</v>
      </c>
      <c r="G112" s="16">
        <v>366688.89999999997</v>
      </c>
      <c r="H112" s="16">
        <v>0</v>
      </c>
      <c r="I112" s="16">
        <v>366688.89999999997</v>
      </c>
      <c r="J112" s="16">
        <v>0</v>
      </c>
      <c r="K112" s="16">
        <v>0</v>
      </c>
      <c r="L112" s="17">
        <f t="shared" si="18"/>
        <v>232861.10000000003</v>
      </c>
      <c r="M112" s="17">
        <f t="shared" si="19"/>
        <v>661611.10000000009</v>
      </c>
      <c r="N112" s="17">
        <f t="shared" si="20"/>
        <v>61.160687182053195</v>
      </c>
      <c r="O112" s="17">
        <f t="shared" si="21"/>
        <v>661611.10000000009</v>
      </c>
      <c r="P112" s="17">
        <f t="shared" si="22"/>
        <v>232861.10000000003</v>
      </c>
      <c r="Q112" s="17">
        <f t="shared" si="23"/>
        <v>61.160687182053195</v>
      </c>
      <c r="R112" s="6"/>
    </row>
    <row r="113" spans="1:18" ht="38.25" x14ac:dyDescent="0.2">
      <c r="A113" s="13">
        <v>1</v>
      </c>
      <c r="B113" s="14" t="s">
        <v>127</v>
      </c>
      <c r="C113" s="15" t="s">
        <v>126</v>
      </c>
      <c r="D113" s="16">
        <v>1028300</v>
      </c>
      <c r="E113" s="16">
        <v>1028300</v>
      </c>
      <c r="F113" s="16">
        <v>599550</v>
      </c>
      <c r="G113" s="16">
        <v>366688.89999999997</v>
      </c>
      <c r="H113" s="16">
        <v>0</v>
      </c>
      <c r="I113" s="16">
        <v>366688.89999999997</v>
      </c>
      <c r="J113" s="16">
        <v>0</v>
      </c>
      <c r="K113" s="16">
        <v>0</v>
      </c>
      <c r="L113" s="17">
        <f t="shared" si="18"/>
        <v>232861.10000000003</v>
      </c>
      <c r="M113" s="17">
        <f t="shared" si="19"/>
        <v>661611.10000000009</v>
      </c>
      <c r="N113" s="17">
        <f t="shared" si="20"/>
        <v>61.160687182053195</v>
      </c>
      <c r="O113" s="17">
        <f t="shared" si="21"/>
        <v>661611.10000000009</v>
      </c>
      <c r="P113" s="17">
        <f t="shared" si="22"/>
        <v>232861.10000000003</v>
      </c>
      <c r="Q113" s="17">
        <f t="shared" si="23"/>
        <v>61.160687182053195</v>
      </c>
      <c r="R113" s="6"/>
    </row>
    <row r="114" spans="1:18" x14ac:dyDescent="0.2">
      <c r="A114" s="13">
        <v>1</v>
      </c>
      <c r="B114" s="14" t="s">
        <v>25</v>
      </c>
      <c r="C114" s="15" t="s">
        <v>26</v>
      </c>
      <c r="D114" s="16">
        <v>1028300</v>
      </c>
      <c r="E114" s="16">
        <v>1028300</v>
      </c>
      <c r="F114" s="16">
        <v>599550</v>
      </c>
      <c r="G114" s="16">
        <v>366688.89999999997</v>
      </c>
      <c r="H114" s="16">
        <v>0</v>
      </c>
      <c r="I114" s="16">
        <v>366688.89999999997</v>
      </c>
      <c r="J114" s="16">
        <v>0</v>
      </c>
      <c r="K114" s="16">
        <v>0</v>
      </c>
      <c r="L114" s="17">
        <f t="shared" si="18"/>
        <v>232861.10000000003</v>
      </c>
      <c r="M114" s="17">
        <f t="shared" si="19"/>
        <v>661611.10000000009</v>
      </c>
      <c r="N114" s="17">
        <f t="shared" si="20"/>
        <v>61.160687182053195</v>
      </c>
      <c r="O114" s="17">
        <f t="shared" si="21"/>
        <v>661611.10000000009</v>
      </c>
      <c r="P114" s="17">
        <f t="shared" si="22"/>
        <v>232861.10000000003</v>
      </c>
      <c r="Q114" s="17">
        <f t="shared" si="23"/>
        <v>61.160687182053195</v>
      </c>
      <c r="R114" s="6"/>
    </row>
    <row r="115" spans="1:18" x14ac:dyDescent="0.2">
      <c r="A115" s="13">
        <v>1</v>
      </c>
      <c r="B115" s="14" t="s">
        <v>35</v>
      </c>
      <c r="C115" s="15" t="s">
        <v>36</v>
      </c>
      <c r="D115" s="16">
        <v>0</v>
      </c>
      <c r="E115" s="16">
        <v>8200</v>
      </c>
      <c r="F115" s="16">
        <v>4483</v>
      </c>
      <c r="G115" s="16">
        <v>36.99</v>
      </c>
      <c r="H115" s="16">
        <v>0</v>
      </c>
      <c r="I115" s="16">
        <v>36.99</v>
      </c>
      <c r="J115" s="16">
        <v>0</v>
      </c>
      <c r="K115" s="16">
        <v>0</v>
      </c>
      <c r="L115" s="17">
        <f t="shared" si="18"/>
        <v>4446.01</v>
      </c>
      <c r="M115" s="17">
        <f t="shared" si="19"/>
        <v>8163.01</v>
      </c>
      <c r="N115" s="17">
        <f t="shared" si="20"/>
        <v>0.82511710907874192</v>
      </c>
      <c r="O115" s="17">
        <f t="shared" si="21"/>
        <v>8163.01</v>
      </c>
      <c r="P115" s="17">
        <f t="shared" si="22"/>
        <v>4446.01</v>
      </c>
      <c r="Q115" s="17">
        <f t="shared" si="23"/>
        <v>0.82511710907874192</v>
      </c>
      <c r="R115" s="6"/>
    </row>
    <row r="116" spans="1:18" x14ac:dyDescent="0.2">
      <c r="A116" s="13">
        <v>0</v>
      </c>
      <c r="B116" s="14" t="s">
        <v>39</v>
      </c>
      <c r="C116" s="15" t="s">
        <v>40</v>
      </c>
      <c r="D116" s="16">
        <v>0</v>
      </c>
      <c r="E116" s="16">
        <v>8200</v>
      </c>
      <c r="F116" s="16">
        <v>4483</v>
      </c>
      <c r="G116" s="16">
        <v>36.99</v>
      </c>
      <c r="H116" s="16">
        <v>0</v>
      </c>
      <c r="I116" s="16">
        <v>36.99</v>
      </c>
      <c r="J116" s="16">
        <v>0</v>
      </c>
      <c r="K116" s="16">
        <v>0</v>
      </c>
      <c r="L116" s="17">
        <f t="shared" si="18"/>
        <v>4446.01</v>
      </c>
      <c r="M116" s="17">
        <f t="shared" si="19"/>
        <v>8163.01</v>
      </c>
      <c r="N116" s="17">
        <f t="shared" si="20"/>
        <v>0.82511710907874192</v>
      </c>
      <c r="O116" s="17">
        <f t="shared" si="21"/>
        <v>8163.01</v>
      </c>
      <c r="P116" s="17">
        <f t="shared" si="22"/>
        <v>4446.01</v>
      </c>
      <c r="Q116" s="17">
        <f t="shared" si="23"/>
        <v>0.82511710907874192</v>
      </c>
      <c r="R116" s="6"/>
    </row>
    <row r="117" spans="1:18" x14ac:dyDescent="0.2">
      <c r="A117" s="13">
        <v>1</v>
      </c>
      <c r="B117" s="14" t="s">
        <v>118</v>
      </c>
      <c r="C117" s="15" t="s">
        <v>119</v>
      </c>
      <c r="D117" s="16">
        <v>1028300</v>
      </c>
      <c r="E117" s="16">
        <v>1020100</v>
      </c>
      <c r="F117" s="16">
        <v>595067</v>
      </c>
      <c r="G117" s="16">
        <v>366651.91</v>
      </c>
      <c r="H117" s="16">
        <v>0</v>
      </c>
      <c r="I117" s="16">
        <v>366651.91</v>
      </c>
      <c r="J117" s="16">
        <v>0</v>
      </c>
      <c r="K117" s="16">
        <v>0</v>
      </c>
      <c r="L117" s="17">
        <f t="shared" si="18"/>
        <v>228415.09000000003</v>
      </c>
      <c r="M117" s="17">
        <f t="shared" si="19"/>
        <v>653448.09000000008</v>
      </c>
      <c r="N117" s="17">
        <f t="shared" si="20"/>
        <v>61.615231562160218</v>
      </c>
      <c r="O117" s="17">
        <f t="shared" si="21"/>
        <v>653448.09000000008</v>
      </c>
      <c r="P117" s="17">
        <f t="shared" si="22"/>
        <v>228415.09000000003</v>
      </c>
      <c r="Q117" s="17">
        <f t="shared" si="23"/>
        <v>61.615231562160218</v>
      </c>
      <c r="R117" s="6"/>
    </row>
    <row r="118" spans="1:18" x14ac:dyDescent="0.2">
      <c r="A118" s="13">
        <v>0</v>
      </c>
      <c r="B118" s="14" t="s">
        <v>120</v>
      </c>
      <c r="C118" s="15" t="s">
        <v>121</v>
      </c>
      <c r="D118" s="16">
        <v>1028300</v>
      </c>
      <c r="E118" s="16">
        <v>1020100</v>
      </c>
      <c r="F118" s="16">
        <v>595067</v>
      </c>
      <c r="G118" s="16">
        <v>366651.91</v>
      </c>
      <c r="H118" s="16">
        <v>0</v>
      </c>
      <c r="I118" s="16">
        <v>366651.91</v>
      </c>
      <c r="J118" s="16">
        <v>0</v>
      </c>
      <c r="K118" s="16">
        <v>0</v>
      </c>
      <c r="L118" s="17">
        <f t="shared" si="18"/>
        <v>228415.09000000003</v>
      </c>
      <c r="M118" s="17">
        <f t="shared" si="19"/>
        <v>653448.09000000008</v>
      </c>
      <c r="N118" s="17">
        <f t="shared" si="20"/>
        <v>61.615231562160218</v>
      </c>
      <c r="O118" s="17">
        <f t="shared" si="21"/>
        <v>653448.09000000008</v>
      </c>
      <c r="P118" s="17">
        <f t="shared" si="22"/>
        <v>228415.09000000003</v>
      </c>
      <c r="Q118" s="17">
        <f t="shared" si="23"/>
        <v>61.615231562160218</v>
      </c>
      <c r="R118" s="6"/>
    </row>
    <row r="119" spans="1:18" ht="25.5" x14ac:dyDescent="0.2">
      <c r="A119" s="13">
        <v>1</v>
      </c>
      <c r="B119" s="14" t="s">
        <v>128</v>
      </c>
      <c r="C119" s="15" t="s">
        <v>129</v>
      </c>
      <c r="D119" s="16">
        <v>49500</v>
      </c>
      <c r="E119" s="16">
        <v>49500</v>
      </c>
      <c r="F119" s="16">
        <v>49500</v>
      </c>
      <c r="G119" s="16">
        <v>17512</v>
      </c>
      <c r="H119" s="16">
        <v>0</v>
      </c>
      <c r="I119" s="16">
        <v>17512</v>
      </c>
      <c r="J119" s="16">
        <v>0</v>
      </c>
      <c r="K119" s="16">
        <v>0</v>
      </c>
      <c r="L119" s="17">
        <f t="shared" si="18"/>
        <v>31988</v>
      </c>
      <c r="M119" s="17">
        <f t="shared" si="19"/>
        <v>31988</v>
      </c>
      <c r="N119" s="17">
        <f t="shared" si="20"/>
        <v>35.37777777777778</v>
      </c>
      <c r="O119" s="17">
        <f t="shared" si="21"/>
        <v>31988</v>
      </c>
      <c r="P119" s="17">
        <f t="shared" si="22"/>
        <v>31988</v>
      </c>
      <c r="Q119" s="17">
        <f t="shared" si="23"/>
        <v>35.37777777777778</v>
      </c>
      <c r="R119" s="6"/>
    </row>
    <row r="120" spans="1:18" ht="25.5" x14ac:dyDescent="0.2">
      <c r="A120" s="13">
        <v>1</v>
      </c>
      <c r="B120" s="14" t="s">
        <v>130</v>
      </c>
      <c r="C120" s="15" t="s">
        <v>129</v>
      </c>
      <c r="D120" s="16">
        <v>49500</v>
      </c>
      <c r="E120" s="16">
        <v>49500</v>
      </c>
      <c r="F120" s="16">
        <v>49500</v>
      </c>
      <c r="G120" s="16">
        <v>17512</v>
      </c>
      <c r="H120" s="16">
        <v>0</v>
      </c>
      <c r="I120" s="16">
        <v>17512</v>
      </c>
      <c r="J120" s="16">
        <v>0</v>
      </c>
      <c r="K120" s="16">
        <v>0</v>
      </c>
      <c r="L120" s="17">
        <f t="shared" si="18"/>
        <v>31988</v>
      </c>
      <c r="M120" s="17">
        <f t="shared" si="19"/>
        <v>31988</v>
      </c>
      <c r="N120" s="17">
        <f t="shared" si="20"/>
        <v>35.37777777777778</v>
      </c>
      <c r="O120" s="17">
        <f t="shared" si="21"/>
        <v>31988</v>
      </c>
      <c r="P120" s="17">
        <f t="shared" si="22"/>
        <v>31988</v>
      </c>
      <c r="Q120" s="17">
        <f t="shared" si="23"/>
        <v>35.37777777777778</v>
      </c>
      <c r="R120" s="6"/>
    </row>
    <row r="121" spans="1:18" x14ac:dyDescent="0.2">
      <c r="A121" s="13">
        <v>1</v>
      </c>
      <c r="B121" s="14" t="s">
        <v>25</v>
      </c>
      <c r="C121" s="15" t="s">
        <v>26</v>
      </c>
      <c r="D121" s="16">
        <v>49500</v>
      </c>
      <c r="E121" s="16">
        <v>49500</v>
      </c>
      <c r="F121" s="16">
        <v>49500</v>
      </c>
      <c r="G121" s="16">
        <v>17512</v>
      </c>
      <c r="H121" s="16">
        <v>0</v>
      </c>
      <c r="I121" s="16">
        <v>17512</v>
      </c>
      <c r="J121" s="16">
        <v>0</v>
      </c>
      <c r="K121" s="16">
        <v>0</v>
      </c>
      <c r="L121" s="17">
        <f t="shared" si="18"/>
        <v>31988</v>
      </c>
      <c r="M121" s="17">
        <f t="shared" si="19"/>
        <v>31988</v>
      </c>
      <c r="N121" s="17">
        <f t="shared" si="20"/>
        <v>35.37777777777778</v>
      </c>
      <c r="O121" s="17">
        <f t="shared" si="21"/>
        <v>31988</v>
      </c>
      <c r="P121" s="17">
        <f t="shared" si="22"/>
        <v>31988</v>
      </c>
      <c r="Q121" s="17">
        <f t="shared" si="23"/>
        <v>35.37777777777778</v>
      </c>
      <c r="R121" s="6"/>
    </row>
    <row r="122" spans="1:18" x14ac:dyDescent="0.2">
      <c r="A122" s="13">
        <v>1</v>
      </c>
      <c r="B122" s="14" t="s">
        <v>118</v>
      </c>
      <c r="C122" s="15" t="s">
        <v>119</v>
      </c>
      <c r="D122" s="16">
        <v>49500</v>
      </c>
      <c r="E122" s="16">
        <v>49500</v>
      </c>
      <c r="F122" s="16">
        <v>49500</v>
      </c>
      <c r="G122" s="16">
        <v>17512</v>
      </c>
      <c r="H122" s="16">
        <v>0</v>
      </c>
      <c r="I122" s="16">
        <v>17512</v>
      </c>
      <c r="J122" s="16">
        <v>0</v>
      </c>
      <c r="K122" s="16">
        <v>0</v>
      </c>
      <c r="L122" s="17">
        <f t="shared" si="18"/>
        <v>31988</v>
      </c>
      <c r="M122" s="17">
        <f t="shared" si="19"/>
        <v>31988</v>
      </c>
      <c r="N122" s="17">
        <f t="shared" si="20"/>
        <v>35.37777777777778</v>
      </c>
      <c r="O122" s="17">
        <f t="shared" si="21"/>
        <v>31988</v>
      </c>
      <c r="P122" s="17">
        <f t="shared" si="22"/>
        <v>31988</v>
      </c>
      <c r="Q122" s="17">
        <f t="shared" si="23"/>
        <v>35.37777777777778</v>
      </c>
      <c r="R122" s="6"/>
    </row>
    <row r="123" spans="1:18" x14ac:dyDescent="0.2">
      <c r="A123" s="13">
        <v>0</v>
      </c>
      <c r="B123" s="14" t="s">
        <v>120</v>
      </c>
      <c r="C123" s="15" t="s">
        <v>121</v>
      </c>
      <c r="D123" s="16">
        <v>49500</v>
      </c>
      <c r="E123" s="16">
        <v>49500</v>
      </c>
      <c r="F123" s="16">
        <v>49500</v>
      </c>
      <c r="G123" s="16">
        <v>17512</v>
      </c>
      <c r="H123" s="16">
        <v>0</v>
      </c>
      <c r="I123" s="16">
        <v>17512</v>
      </c>
      <c r="J123" s="16">
        <v>0</v>
      </c>
      <c r="K123" s="16">
        <v>0</v>
      </c>
      <c r="L123" s="17">
        <f t="shared" si="18"/>
        <v>31988</v>
      </c>
      <c r="M123" s="17">
        <f t="shared" si="19"/>
        <v>31988</v>
      </c>
      <c r="N123" s="17">
        <f t="shared" si="20"/>
        <v>35.37777777777778</v>
      </c>
      <c r="O123" s="17">
        <f t="shared" si="21"/>
        <v>31988</v>
      </c>
      <c r="P123" s="17">
        <f t="shared" si="22"/>
        <v>31988</v>
      </c>
      <c r="Q123" s="17">
        <f t="shared" si="23"/>
        <v>35.37777777777778</v>
      </c>
      <c r="R123" s="6"/>
    </row>
    <row r="124" spans="1:18" ht="51" x14ac:dyDescent="0.2">
      <c r="A124" s="13">
        <v>1</v>
      </c>
      <c r="B124" s="14" t="s">
        <v>103</v>
      </c>
      <c r="C124" s="15" t="s">
        <v>104</v>
      </c>
      <c r="D124" s="16">
        <v>271500</v>
      </c>
      <c r="E124" s="16">
        <v>1570219</v>
      </c>
      <c r="F124" s="16">
        <v>1411844</v>
      </c>
      <c r="G124" s="16">
        <v>1217380.23</v>
      </c>
      <c r="H124" s="16">
        <v>0</v>
      </c>
      <c r="I124" s="16">
        <v>1216926.23</v>
      </c>
      <c r="J124" s="16">
        <v>454</v>
      </c>
      <c r="K124" s="16">
        <v>0</v>
      </c>
      <c r="L124" s="17">
        <f t="shared" si="18"/>
        <v>194463.77000000002</v>
      </c>
      <c r="M124" s="17">
        <f t="shared" si="19"/>
        <v>352838.77</v>
      </c>
      <c r="N124" s="17">
        <f t="shared" si="20"/>
        <v>86.226256583588551</v>
      </c>
      <c r="O124" s="17">
        <f t="shared" si="21"/>
        <v>353292.77</v>
      </c>
      <c r="P124" s="17">
        <f t="shared" si="22"/>
        <v>194917.77000000002</v>
      </c>
      <c r="Q124" s="17">
        <f t="shared" si="23"/>
        <v>86.194100056380165</v>
      </c>
      <c r="R124" s="6"/>
    </row>
    <row r="125" spans="1:18" ht="51" x14ac:dyDescent="0.2">
      <c r="A125" s="13">
        <v>1</v>
      </c>
      <c r="B125" s="14" t="s">
        <v>131</v>
      </c>
      <c r="C125" s="15" t="s">
        <v>132</v>
      </c>
      <c r="D125" s="16">
        <v>0</v>
      </c>
      <c r="E125" s="16">
        <v>1063200</v>
      </c>
      <c r="F125" s="16">
        <v>1063200</v>
      </c>
      <c r="G125" s="16">
        <v>1046333.8699999999</v>
      </c>
      <c r="H125" s="16">
        <v>0</v>
      </c>
      <c r="I125" s="16">
        <v>1046333.8699999999</v>
      </c>
      <c r="J125" s="16">
        <v>0</v>
      </c>
      <c r="K125" s="16">
        <v>0</v>
      </c>
      <c r="L125" s="17">
        <f t="shared" si="18"/>
        <v>16866.130000000121</v>
      </c>
      <c r="M125" s="17">
        <f t="shared" si="19"/>
        <v>16866.130000000121</v>
      </c>
      <c r="N125" s="17">
        <f t="shared" si="20"/>
        <v>98.413644657637306</v>
      </c>
      <c r="O125" s="17">
        <f t="shared" si="21"/>
        <v>16866.130000000121</v>
      </c>
      <c r="P125" s="17">
        <f t="shared" si="22"/>
        <v>16866.130000000121</v>
      </c>
      <c r="Q125" s="17">
        <f t="shared" si="23"/>
        <v>98.413644657637306</v>
      </c>
      <c r="R125" s="6"/>
    </row>
    <row r="126" spans="1:18" ht="51" x14ac:dyDescent="0.2">
      <c r="A126" s="13">
        <v>1</v>
      </c>
      <c r="B126" s="14" t="s">
        <v>133</v>
      </c>
      <c r="C126" s="15" t="s">
        <v>132</v>
      </c>
      <c r="D126" s="16">
        <v>0</v>
      </c>
      <c r="E126" s="16">
        <v>1063200</v>
      </c>
      <c r="F126" s="16">
        <v>1063200</v>
      </c>
      <c r="G126" s="16">
        <v>1046333.8699999999</v>
      </c>
      <c r="H126" s="16">
        <v>0</v>
      </c>
      <c r="I126" s="16">
        <v>1046333.8699999999</v>
      </c>
      <c r="J126" s="16">
        <v>0</v>
      </c>
      <c r="K126" s="16">
        <v>0</v>
      </c>
      <c r="L126" s="17">
        <f t="shared" si="18"/>
        <v>16866.130000000121</v>
      </c>
      <c r="M126" s="17">
        <f t="shared" si="19"/>
        <v>16866.130000000121</v>
      </c>
      <c r="N126" s="17">
        <f t="shared" si="20"/>
        <v>98.413644657637306</v>
      </c>
      <c r="O126" s="17">
        <f t="shared" si="21"/>
        <v>16866.130000000121</v>
      </c>
      <c r="P126" s="17">
        <f t="shared" si="22"/>
        <v>16866.130000000121</v>
      </c>
      <c r="Q126" s="17">
        <f t="shared" si="23"/>
        <v>98.413644657637306</v>
      </c>
      <c r="R126" s="6"/>
    </row>
    <row r="127" spans="1:18" x14ac:dyDescent="0.2">
      <c r="A127" s="13">
        <v>1</v>
      </c>
      <c r="B127" s="14" t="s">
        <v>25</v>
      </c>
      <c r="C127" s="15" t="s">
        <v>26</v>
      </c>
      <c r="D127" s="16">
        <v>0</v>
      </c>
      <c r="E127" s="16">
        <v>1063200</v>
      </c>
      <c r="F127" s="16">
        <v>1063200</v>
      </c>
      <c r="G127" s="16">
        <v>1046333.8699999999</v>
      </c>
      <c r="H127" s="16">
        <v>0</v>
      </c>
      <c r="I127" s="16">
        <v>1046333.8699999999</v>
      </c>
      <c r="J127" s="16">
        <v>0</v>
      </c>
      <c r="K127" s="16">
        <v>0</v>
      </c>
      <c r="L127" s="17">
        <f t="shared" si="18"/>
        <v>16866.130000000121</v>
      </c>
      <c r="M127" s="17">
        <f t="shared" si="19"/>
        <v>16866.130000000121</v>
      </c>
      <c r="N127" s="17">
        <f t="shared" si="20"/>
        <v>98.413644657637306</v>
      </c>
      <c r="O127" s="17">
        <f t="shared" si="21"/>
        <v>16866.130000000121</v>
      </c>
      <c r="P127" s="17">
        <f t="shared" si="22"/>
        <v>16866.130000000121</v>
      </c>
      <c r="Q127" s="17">
        <f t="shared" si="23"/>
        <v>98.413644657637306</v>
      </c>
      <c r="R127" s="6"/>
    </row>
    <row r="128" spans="1:18" x14ac:dyDescent="0.2">
      <c r="A128" s="13">
        <v>1</v>
      </c>
      <c r="B128" s="14" t="s">
        <v>27</v>
      </c>
      <c r="C128" s="15" t="s">
        <v>28</v>
      </c>
      <c r="D128" s="16">
        <v>0</v>
      </c>
      <c r="E128" s="16">
        <v>1036400</v>
      </c>
      <c r="F128" s="16">
        <v>1036400</v>
      </c>
      <c r="G128" s="16">
        <v>1036322.2899999999</v>
      </c>
      <c r="H128" s="16">
        <v>0</v>
      </c>
      <c r="I128" s="16">
        <v>1036322.2899999999</v>
      </c>
      <c r="J128" s="16">
        <v>0</v>
      </c>
      <c r="K128" s="16">
        <v>0</v>
      </c>
      <c r="L128" s="17">
        <f t="shared" si="18"/>
        <v>77.710000000079162</v>
      </c>
      <c r="M128" s="17">
        <f t="shared" si="19"/>
        <v>77.710000000079162</v>
      </c>
      <c r="N128" s="17">
        <f t="shared" si="20"/>
        <v>99.992501929756841</v>
      </c>
      <c r="O128" s="17">
        <f t="shared" si="21"/>
        <v>77.710000000079162</v>
      </c>
      <c r="P128" s="17">
        <f t="shared" si="22"/>
        <v>77.710000000079162</v>
      </c>
      <c r="Q128" s="17">
        <f t="shared" si="23"/>
        <v>99.992501929756841</v>
      </c>
      <c r="R128" s="6"/>
    </row>
    <row r="129" spans="1:18" x14ac:dyDescent="0.2">
      <c r="A129" s="13">
        <v>1</v>
      </c>
      <c r="B129" s="14" t="s">
        <v>29</v>
      </c>
      <c r="C129" s="15" t="s">
        <v>30</v>
      </c>
      <c r="D129" s="16">
        <v>0</v>
      </c>
      <c r="E129" s="16">
        <v>858400</v>
      </c>
      <c r="F129" s="16">
        <v>858400</v>
      </c>
      <c r="G129" s="16">
        <v>858325.33</v>
      </c>
      <c r="H129" s="16">
        <v>0</v>
      </c>
      <c r="I129" s="16">
        <v>858325.33</v>
      </c>
      <c r="J129" s="16">
        <v>0</v>
      </c>
      <c r="K129" s="16">
        <v>0</v>
      </c>
      <c r="L129" s="17">
        <f t="shared" si="18"/>
        <v>74.67000000004191</v>
      </c>
      <c r="M129" s="17">
        <f t="shared" si="19"/>
        <v>74.67000000004191</v>
      </c>
      <c r="N129" s="17">
        <f t="shared" si="20"/>
        <v>99.991301258154692</v>
      </c>
      <c r="O129" s="17">
        <f t="shared" si="21"/>
        <v>74.67000000004191</v>
      </c>
      <c r="P129" s="17">
        <f t="shared" si="22"/>
        <v>74.67000000004191</v>
      </c>
      <c r="Q129" s="17">
        <f t="shared" si="23"/>
        <v>99.991301258154692</v>
      </c>
      <c r="R129" s="6"/>
    </row>
    <row r="130" spans="1:18" x14ac:dyDescent="0.2">
      <c r="A130" s="13">
        <v>0</v>
      </c>
      <c r="B130" s="14" t="s">
        <v>31</v>
      </c>
      <c r="C130" s="15" t="s">
        <v>32</v>
      </c>
      <c r="D130" s="16">
        <v>0</v>
      </c>
      <c r="E130" s="16">
        <v>858400</v>
      </c>
      <c r="F130" s="16">
        <v>858400</v>
      </c>
      <c r="G130" s="16">
        <v>858325.33</v>
      </c>
      <c r="H130" s="16">
        <v>0</v>
      </c>
      <c r="I130" s="16">
        <v>858325.33</v>
      </c>
      <c r="J130" s="16">
        <v>0</v>
      </c>
      <c r="K130" s="16">
        <v>0</v>
      </c>
      <c r="L130" s="17">
        <f t="shared" si="18"/>
        <v>74.67000000004191</v>
      </c>
      <c r="M130" s="17">
        <f t="shared" si="19"/>
        <v>74.67000000004191</v>
      </c>
      <c r="N130" s="17">
        <f t="shared" si="20"/>
        <v>99.991301258154692</v>
      </c>
      <c r="O130" s="17">
        <f t="shared" si="21"/>
        <v>74.67000000004191</v>
      </c>
      <c r="P130" s="17">
        <f t="shared" si="22"/>
        <v>74.67000000004191</v>
      </c>
      <c r="Q130" s="17">
        <f t="shared" si="23"/>
        <v>99.991301258154692</v>
      </c>
      <c r="R130" s="6"/>
    </row>
    <row r="131" spans="1:18" x14ac:dyDescent="0.2">
      <c r="A131" s="13">
        <v>0</v>
      </c>
      <c r="B131" s="14" t="s">
        <v>33</v>
      </c>
      <c r="C131" s="15" t="s">
        <v>34</v>
      </c>
      <c r="D131" s="16">
        <v>0</v>
      </c>
      <c r="E131" s="16">
        <v>178000</v>
      </c>
      <c r="F131" s="16">
        <v>178000</v>
      </c>
      <c r="G131" s="16">
        <v>177996.96</v>
      </c>
      <c r="H131" s="16">
        <v>0</v>
      </c>
      <c r="I131" s="16">
        <v>177996.96</v>
      </c>
      <c r="J131" s="16">
        <v>0</v>
      </c>
      <c r="K131" s="16">
        <v>0</v>
      </c>
      <c r="L131" s="17">
        <f t="shared" si="18"/>
        <v>3.0400000000081491</v>
      </c>
      <c r="M131" s="17">
        <f t="shared" si="19"/>
        <v>3.0400000000081491</v>
      </c>
      <c r="N131" s="17">
        <f t="shared" si="20"/>
        <v>99.998292134831459</v>
      </c>
      <c r="O131" s="17">
        <f t="shared" si="21"/>
        <v>3.0400000000081491</v>
      </c>
      <c r="P131" s="17">
        <f t="shared" si="22"/>
        <v>3.0400000000081491</v>
      </c>
      <c r="Q131" s="17">
        <f t="shared" si="23"/>
        <v>99.998292134831459</v>
      </c>
      <c r="R131" s="6"/>
    </row>
    <row r="132" spans="1:18" x14ac:dyDescent="0.2">
      <c r="A132" s="13">
        <v>1</v>
      </c>
      <c r="B132" s="14" t="s">
        <v>35</v>
      </c>
      <c r="C132" s="15" t="s">
        <v>36</v>
      </c>
      <c r="D132" s="16">
        <v>0</v>
      </c>
      <c r="E132" s="16">
        <v>26800</v>
      </c>
      <c r="F132" s="16">
        <v>26800</v>
      </c>
      <c r="G132" s="16">
        <v>10011.58</v>
      </c>
      <c r="H132" s="16">
        <v>0</v>
      </c>
      <c r="I132" s="16">
        <v>10011.58</v>
      </c>
      <c r="J132" s="16">
        <v>0</v>
      </c>
      <c r="K132" s="16">
        <v>0</v>
      </c>
      <c r="L132" s="17">
        <f t="shared" si="18"/>
        <v>16788.419999999998</v>
      </c>
      <c r="M132" s="17">
        <f t="shared" si="19"/>
        <v>16788.419999999998</v>
      </c>
      <c r="N132" s="17">
        <f t="shared" si="20"/>
        <v>37.356641791044773</v>
      </c>
      <c r="O132" s="17">
        <f t="shared" si="21"/>
        <v>16788.419999999998</v>
      </c>
      <c r="P132" s="17">
        <f t="shared" si="22"/>
        <v>16788.419999999998</v>
      </c>
      <c r="Q132" s="17">
        <f t="shared" si="23"/>
        <v>37.356641791044773</v>
      </c>
      <c r="R132" s="6"/>
    </row>
    <row r="133" spans="1:18" x14ac:dyDescent="0.2">
      <c r="A133" s="13">
        <v>1</v>
      </c>
      <c r="B133" s="14" t="s">
        <v>41</v>
      </c>
      <c r="C133" s="15" t="s">
        <v>42</v>
      </c>
      <c r="D133" s="16">
        <v>0</v>
      </c>
      <c r="E133" s="16">
        <v>26800</v>
      </c>
      <c r="F133" s="16">
        <v>26800</v>
      </c>
      <c r="G133" s="16">
        <v>10011.58</v>
      </c>
      <c r="H133" s="16">
        <v>0</v>
      </c>
      <c r="I133" s="16">
        <v>10011.58</v>
      </c>
      <c r="J133" s="16">
        <v>0</v>
      </c>
      <c r="K133" s="16">
        <v>0</v>
      </c>
      <c r="L133" s="17">
        <f t="shared" si="18"/>
        <v>16788.419999999998</v>
      </c>
      <c r="M133" s="17">
        <f t="shared" si="19"/>
        <v>16788.419999999998</v>
      </c>
      <c r="N133" s="17">
        <f t="shared" si="20"/>
        <v>37.356641791044773</v>
      </c>
      <c r="O133" s="17">
        <f t="shared" si="21"/>
        <v>16788.419999999998</v>
      </c>
      <c r="P133" s="17">
        <f t="shared" si="22"/>
        <v>16788.419999999998</v>
      </c>
      <c r="Q133" s="17">
        <f t="shared" si="23"/>
        <v>37.356641791044773</v>
      </c>
      <c r="R133" s="6"/>
    </row>
    <row r="134" spans="1:18" x14ac:dyDescent="0.2">
      <c r="A134" s="13">
        <v>0</v>
      </c>
      <c r="B134" s="14" t="s">
        <v>45</v>
      </c>
      <c r="C134" s="15" t="s">
        <v>46</v>
      </c>
      <c r="D134" s="16">
        <v>0</v>
      </c>
      <c r="E134" s="16">
        <v>2200</v>
      </c>
      <c r="F134" s="16">
        <v>2200</v>
      </c>
      <c r="G134" s="16">
        <v>0</v>
      </c>
      <c r="H134" s="16">
        <v>0</v>
      </c>
      <c r="I134" s="16">
        <v>0</v>
      </c>
      <c r="J134" s="16">
        <v>0</v>
      </c>
      <c r="K134" s="16">
        <v>0</v>
      </c>
      <c r="L134" s="17">
        <f t="shared" si="18"/>
        <v>2200</v>
      </c>
      <c r="M134" s="17">
        <f t="shared" si="19"/>
        <v>2200</v>
      </c>
      <c r="N134" s="17">
        <f t="shared" si="20"/>
        <v>0</v>
      </c>
      <c r="O134" s="17">
        <f t="shared" si="21"/>
        <v>2200</v>
      </c>
      <c r="P134" s="17">
        <f t="shared" si="22"/>
        <v>2200</v>
      </c>
      <c r="Q134" s="17">
        <f t="shared" si="23"/>
        <v>0</v>
      </c>
      <c r="R134" s="6"/>
    </row>
    <row r="135" spans="1:18" x14ac:dyDescent="0.2">
      <c r="A135" s="13">
        <v>0</v>
      </c>
      <c r="B135" s="14" t="s">
        <v>47</v>
      </c>
      <c r="C135" s="15" t="s">
        <v>48</v>
      </c>
      <c r="D135" s="16">
        <v>0</v>
      </c>
      <c r="E135" s="16">
        <v>9600</v>
      </c>
      <c r="F135" s="16">
        <v>9600</v>
      </c>
      <c r="G135" s="16">
        <v>0</v>
      </c>
      <c r="H135" s="16">
        <v>0</v>
      </c>
      <c r="I135" s="16">
        <v>0</v>
      </c>
      <c r="J135" s="16">
        <v>0</v>
      </c>
      <c r="K135" s="16">
        <v>0</v>
      </c>
      <c r="L135" s="17">
        <f t="shared" ref="L135:L166" si="24">F135-G135</f>
        <v>9600</v>
      </c>
      <c r="M135" s="17">
        <f t="shared" ref="M135:M166" si="25">E135-G135</f>
        <v>9600</v>
      </c>
      <c r="N135" s="17">
        <f t="shared" ref="N135:N166" si="26">IF(F135=0,0,(G135/F135)*100)</f>
        <v>0</v>
      </c>
      <c r="O135" s="17">
        <f t="shared" ref="O135:O166" si="27">E135-I135</f>
        <v>9600</v>
      </c>
      <c r="P135" s="17">
        <f t="shared" ref="P135:P166" si="28">F135-I135</f>
        <v>9600</v>
      </c>
      <c r="Q135" s="17">
        <f t="shared" ref="Q135:Q166" si="29">IF(F135=0,0,(I135/F135)*100)</f>
        <v>0</v>
      </c>
      <c r="R135" s="6"/>
    </row>
    <row r="136" spans="1:18" x14ac:dyDescent="0.2">
      <c r="A136" s="13">
        <v>0</v>
      </c>
      <c r="B136" s="14" t="s">
        <v>49</v>
      </c>
      <c r="C136" s="15" t="s">
        <v>50</v>
      </c>
      <c r="D136" s="16">
        <v>0</v>
      </c>
      <c r="E136" s="16">
        <v>15000</v>
      </c>
      <c r="F136" s="16">
        <v>15000</v>
      </c>
      <c r="G136" s="16">
        <v>10011.58</v>
      </c>
      <c r="H136" s="16">
        <v>0</v>
      </c>
      <c r="I136" s="16">
        <v>10011.58</v>
      </c>
      <c r="J136" s="16">
        <v>0</v>
      </c>
      <c r="K136" s="16">
        <v>0</v>
      </c>
      <c r="L136" s="17">
        <f t="shared" si="24"/>
        <v>4988.42</v>
      </c>
      <c r="M136" s="17">
        <f t="shared" si="25"/>
        <v>4988.42</v>
      </c>
      <c r="N136" s="17">
        <f t="shared" si="26"/>
        <v>66.743866666666662</v>
      </c>
      <c r="O136" s="17">
        <f t="shared" si="27"/>
        <v>4988.42</v>
      </c>
      <c r="P136" s="17">
        <f t="shared" si="28"/>
        <v>4988.42</v>
      </c>
      <c r="Q136" s="17">
        <f t="shared" si="29"/>
        <v>66.743866666666662</v>
      </c>
      <c r="R136" s="6"/>
    </row>
    <row r="137" spans="1:18" ht="76.5" x14ac:dyDescent="0.2">
      <c r="A137" s="13">
        <v>1</v>
      </c>
      <c r="B137" s="14" t="s">
        <v>134</v>
      </c>
      <c r="C137" s="15" t="s">
        <v>135</v>
      </c>
      <c r="D137" s="16">
        <v>61500</v>
      </c>
      <c r="E137" s="16">
        <v>297019</v>
      </c>
      <c r="F137" s="16">
        <v>241644</v>
      </c>
      <c r="G137" s="16">
        <v>64609.5</v>
      </c>
      <c r="H137" s="16">
        <v>0</v>
      </c>
      <c r="I137" s="16">
        <v>64155.5</v>
      </c>
      <c r="J137" s="16">
        <v>454</v>
      </c>
      <c r="K137" s="16">
        <v>0</v>
      </c>
      <c r="L137" s="17">
        <f t="shared" si="24"/>
        <v>177034.5</v>
      </c>
      <c r="M137" s="17">
        <f t="shared" si="25"/>
        <v>232409.5</v>
      </c>
      <c r="N137" s="17">
        <f t="shared" si="26"/>
        <v>26.737473307841285</v>
      </c>
      <c r="O137" s="17">
        <f t="shared" si="27"/>
        <v>232863.5</v>
      </c>
      <c r="P137" s="17">
        <f t="shared" si="28"/>
        <v>177488.5</v>
      </c>
      <c r="Q137" s="17">
        <f t="shared" si="29"/>
        <v>26.549593617056495</v>
      </c>
      <c r="R137" s="6"/>
    </row>
    <row r="138" spans="1:18" ht="76.5" x14ac:dyDescent="0.2">
      <c r="A138" s="13">
        <v>1</v>
      </c>
      <c r="B138" s="14" t="s">
        <v>136</v>
      </c>
      <c r="C138" s="15" t="s">
        <v>135</v>
      </c>
      <c r="D138" s="16">
        <v>61500</v>
      </c>
      <c r="E138" s="16">
        <v>297019</v>
      </c>
      <c r="F138" s="16">
        <v>241644</v>
      </c>
      <c r="G138" s="16">
        <v>64609.5</v>
      </c>
      <c r="H138" s="16">
        <v>0</v>
      </c>
      <c r="I138" s="16">
        <v>64155.5</v>
      </c>
      <c r="J138" s="16">
        <v>454</v>
      </c>
      <c r="K138" s="16">
        <v>0</v>
      </c>
      <c r="L138" s="17">
        <f t="shared" si="24"/>
        <v>177034.5</v>
      </c>
      <c r="M138" s="17">
        <f t="shared" si="25"/>
        <v>232409.5</v>
      </c>
      <c r="N138" s="17">
        <f t="shared" si="26"/>
        <v>26.737473307841285</v>
      </c>
      <c r="O138" s="17">
        <f t="shared" si="27"/>
        <v>232863.5</v>
      </c>
      <c r="P138" s="17">
        <f t="shared" si="28"/>
        <v>177488.5</v>
      </c>
      <c r="Q138" s="17">
        <f t="shared" si="29"/>
        <v>26.549593617056495</v>
      </c>
      <c r="R138" s="6"/>
    </row>
    <row r="139" spans="1:18" x14ac:dyDescent="0.2">
      <c r="A139" s="13">
        <v>1</v>
      </c>
      <c r="B139" s="14" t="s">
        <v>25</v>
      </c>
      <c r="C139" s="15" t="s">
        <v>26</v>
      </c>
      <c r="D139" s="16">
        <v>61500</v>
      </c>
      <c r="E139" s="16">
        <v>297019</v>
      </c>
      <c r="F139" s="16">
        <v>241644</v>
      </c>
      <c r="G139" s="16">
        <v>64609.5</v>
      </c>
      <c r="H139" s="16">
        <v>0</v>
      </c>
      <c r="I139" s="16">
        <v>64155.5</v>
      </c>
      <c r="J139" s="16">
        <v>454</v>
      </c>
      <c r="K139" s="16">
        <v>0</v>
      </c>
      <c r="L139" s="17">
        <f t="shared" si="24"/>
        <v>177034.5</v>
      </c>
      <c r="M139" s="17">
        <f t="shared" si="25"/>
        <v>232409.5</v>
      </c>
      <c r="N139" s="17">
        <f t="shared" si="26"/>
        <v>26.737473307841285</v>
      </c>
      <c r="O139" s="17">
        <f t="shared" si="27"/>
        <v>232863.5</v>
      </c>
      <c r="P139" s="17">
        <f t="shared" si="28"/>
        <v>177488.5</v>
      </c>
      <c r="Q139" s="17">
        <f t="shared" si="29"/>
        <v>26.549593617056495</v>
      </c>
      <c r="R139" s="6"/>
    </row>
    <row r="140" spans="1:18" x14ac:dyDescent="0.2">
      <c r="A140" s="13">
        <v>1</v>
      </c>
      <c r="B140" s="14" t="s">
        <v>35</v>
      </c>
      <c r="C140" s="15" t="s">
        <v>36</v>
      </c>
      <c r="D140" s="16">
        <v>0</v>
      </c>
      <c r="E140" s="16">
        <v>350</v>
      </c>
      <c r="F140" s="16">
        <v>350</v>
      </c>
      <c r="G140" s="16">
        <v>132.61000000000001</v>
      </c>
      <c r="H140" s="16">
        <v>0</v>
      </c>
      <c r="I140" s="16">
        <v>132.61000000000001</v>
      </c>
      <c r="J140" s="16">
        <v>0</v>
      </c>
      <c r="K140" s="16">
        <v>0</v>
      </c>
      <c r="L140" s="17">
        <f t="shared" si="24"/>
        <v>217.39</v>
      </c>
      <c r="M140" s="17">
        <f t="shared" si="25"/>
        <v>217.39</v>
      </c>
      <c r="N140" s="17">
        <f t="shared" si="26"/>
        <v>37.888571428571431</v>
      </c>
      <c r="O140" s="17">
        <f t="shared" si="27"/>
        <v>217.39</v>
      </c>
      <c r="P140" s="17">
        <f t="shared" si="28"/>
        <v>217.39</v>
      </c>
      <c r="Q140" s="17">
        <f t="shared" si="29"/>
        <v>37.888571428571431</v>
      </c>
      <c r="R140" s="6"/>
    </row>
    <row r="141" spans="1:18" x14ac:dyDescent="0.2">
      <c r="A141" s="13">
        <v>0</v>
      </c>
      <c r="B141" s="14" t="s">
        <v>39</v>
      </c>
      <c r="C141" s="15" t="s">
        <v>40</v>
      </c>
      <c r="D141" s="16">
        <v>0</v>
      </c>
      <c r="E141" s="16">
        <v>350</v>
      </c>
      <c r="F141" s="16">
        <v>350</v>
      </c>
      <c r="G141" s="16">
        <v>132.61000000000001</v>
      </c>
      <c r="H141" s="16">
        <v>0</v>
      </c>
      <c r="I141" s="16">
        <v>132.61000000000001</v>
      </c>
      <c r="J141" s="16">
        <v>0</v>
      </c>
      <c r="K141" s="16">
        <v>0</v>
      </c>
      <c r="L141" s="17">
        <f t="shared" si="24"/>
        <v>217.39</v>
      </c>
      <c r="M141" s="17">
        <f t="shared" si="25"/>
        <v>217.39</v>
      </c>
      <c r="N141" s="17">
        <f t="shared" si="26"/>
        <v>37.888571428571431</v>
      </c>
      <c r="O141" s="17">
        <f t="shared" si="27"/>
        <v>217.39</v>
      </c>
      <c r="P141" s="17">
        <f t="shared" si="28"/>
        <v>217.39</v>
      </c>
      <c r="Q141" s="17">
        <f t="shared" si="29"/>
        <v>37.888571428571431</v>
      </c>
      <c r="R141" s="6"/>
    </row>
    <row r="142" spans="1:18" x14ac:dyDescent="0.2">
      <c r="A142" s="13">
        <v>1</v>
      </c>
      <c r="B142" s="14" t="s">
        <v>118</v>
      </c>
      <c r="C142" s="15" t="s">
        <v>119</v>
      </c>
      <c r="D142" s="16">
        <v>61500</v>
      </c>
      <c r="E142" s="16">
        <v>296669</v>
      </c>
      <c r="F142" s="16">
        <v>241294</v>
      </c>
      <c r="G142" s="16">
        <v>64476.89</v>
      </c>
      <c r="H142" s="16">
        <v>0</v>
      </c>
      <c r="I142" s="16">
        <v>64022.89</v>
      </c>
      <c r="J142" s="16">
        <v>454</v>
      </c>
      <c r="K142" s="16">
        <v>0</v>
      </c>
      <c r="L142" s="17">
        <f t="shared" si="24"/>
        <v>176817.11</v>
      </c>
      <c r="M142" s="17">
        <f t="shared" si="25"/>
        <v>232192.11</v>
      </c>
      <c r="N142" s="17">
        <f t="shared" si="26"/>
        <v>26.721298498926622</v>
      </c>
      <c r="O142" s="17">
        <f t="shared" si="27"/>
        <v>232646.11</v>
      </c>
      <c r="P142" s="17">
        <f t="shared" si="28"/>
        <v>177271.11</v>
      </c>
      <c r="Q142" s="17">
        <f t="shared" si="29"/>
        <v>26.53314628627318</v>
      </c>
      <c r="R142" s="6"/>
    </row>
    <row r="143" spans="1:18" x14ac:dyDescent="0.2">
      <c r="A143" s="13">
        <v>0</v>
      </c>
      <c r="B143" s="14" t="s">
        <v>120</v>
      </c>
      <c r="C143" s="15" t="s">
        <v>121</v>
      </c>
      <c r="D143" s="16">
        <v>61500</v>
      </c>
      <c r="E143" s="16">
        <v>296669</v>
      </c>
      <c r="F143" s="16">
        <v>241294</v>
      </c>
      <c r="G143" s="16">
        <v>64476.89</v>
      </c>
      <c r="H143" s="16">
        <v>0</v>
      </c>
      <c r="I143" s="16">
        <v>64022.89</v>
      </c>
      <c r="J143" s="16">
        <v>454</v>
      </c>
      <c r="K143" s="16">
        <v>0</v>
      </c>
      <c r="L143" s="17">
        <f t="shared" si="24"/>
        <v>176817.11</v>
      </c>
      <c r="M143" s="17">
        <f t="shared" si="25"/>
        <v>232192.11</v>
      </c>
      <c r="N143" s="17">
        <f t="shared" si="26"/>
        <v>26.721298498926622</v>
      </c>
      <c r="O143" s="17">
        <f t="shared" si="27"/>
        <v>232646.11</v>
      </c>
      <c r="P143" s="17">
        <f t="shared" si="28"/>
        <v>177271.11</v>
      </c>
      <c r="Q143" s="17">
        <f t="shared" si="29"/>
        <v>26.53314628627318</v>
      </c>
      <c r="R143" s="6"/>
    </row>
    <row r="144" spans="1:18" ht="25.5" x14ac:dyDescent="0.2">
      <c r="A144" s="13">
        <v>1</v>
      </c>
      <c r="B144" s="14" t="s">
        <v>137</v>
      </c>
      <c r="C144" s="15" t="s">
        <v>138</v>
      </c>
      <c r="D144" s="16">
        <v>210000</v>
      </c>
      <c r="E144" s="16">
        <v>210000</v>
      </c>
      <c r="F144" s="16">
        <v>107000</v>
      </c>
      <c r="G144" s="16">
        <v>106436.86</v>
      </c>
      <c r="H144" s="16">
        <v>0</v>
      </c>
      <c r="I144" s="16">
        <v>106436.86</v>
      </c>
      <c r="J144" s="16">
        <v>0</v>
      </c>
      <c r="K144" s="16">
        <v>0</v>
      </c>
      <c r="L144" s="17">
        <f t="shared" si="24"/>
        <v>563.13999999999942</v>
      </c>
      <c r="M144" s="17">
        <f t="shared" si="25"/>
        <v>103563.14</v>
      </c>
      <c r="N144" s="17">
        <f t="shared" si="26"/>
        <v>99.473700934579441</v>
      </c>
      <c r="O144" s="17">
        <f t="shared" si="27"/>
        <v>103563.14</v>
      </c>
      <c r="P144" s="17">
        <f t="shared" si="28"/>
        <v>563.13999999999942</v>
      </c>
      <c r="Q144" s="17">
        <f t="shared" si="29"/>
        <v>99.473700934579441</v>
      </c>
      <c r="R144" s="6"/>
    </row>
    <row r="145" spans="1:18" ht="51" x14ac:dyDescent="0.2">
      <c r="A145" s="13">
        <v>1</v>
      </c>
      <c r="B145" s="14" t="s">
        <v>139</v>
      </c>
      <c r="C145" s="15" t="s">
        <v>140</v>
      </c>
      <c r="D145" s="16">
        <v>210000</v>
      </c>
      <c r="E145" s="16">
        <v>210000</v>
      </c>
      <c r="F145" s="16">
        <v>107000</v>
      </c>
      <c r="G145" s="16">
        <v>106436.86</v>
      </c>
      <c r="H145" s="16">
        <v>0</v>
      </c>
      <c r="I145" s="16">
        <v>106436.86</v>
      </c>
      <c r="J145" s="16">
        <v>0</v>
      </c>
      <c r="K145" s="16">
        <v>0</v>
      </c>
      <c r="L145" s="17">
        <f t="shared" si="24"/>
        <v>563.13999999999942</v>
      </c>
      <c r="M145" s="17">
        <f t="shared" si="25"/>
        <v>103563.14</v>
      </c>
      <c r="N145" s="17">
        <f t="shared" si="26"/>
        <v>99.473700934579441</v>
      </c>
      <c r="O145" s="17">
        <f t="shared" si="27"/>
        <v>103563.14</v>
      </c>
      <c r="P145" s="17">
        <f t="shared" si="28"/>
        <v>563.13999999999942</v>
      </c>
      <c r="Q145" s="17">
        <f t="shared" si="29"/>
        <v>99.473700934579441</v>
      </c>
      <c r="R145" s="6"/>
    </row>
    <row r="146" spans="1:18" ht="51" x14ac:dyDescent="0.2">
      <c r="A146" s="13">
        <v>1</v>
      </c>
      <c r="B146" s="14" t="s">
        <v>141</v>
      </c>
      <c r="C146" s="15" t="s">
        <v>140</v>
      </c>
      <c r="D146" s="16">
        <v>210000</v>
      </c>
      <c r="E146" s="16">
        <v>210000</v>
      </c>
      <c r="F146" s="16">
        <v>107000</v>
      </c>
      <c r="G146" s="16">
        <v>106436.86</v>
      </c>
      <c r="H146" s="16">
        <v>0</v>
      </c>
      <c r="I146" s="16">
        <v>106436.86</v>
      </c>
      <c r="J146" s="16">
        <v>0</v>
      </c>
      <c r="K146" s="16">
        <v>0</v>
      </c>
      <c r="L146" s="17">
        <f t="shared" si="24"/>
        <v>563.13999999999942</v>
      </c>
      <c r="M146" s="17">
        <f t="shared" si="25"/>
        <v>103563.14</v>
      </c>
      <c r="N146" s="17">
        <f t="shared" si="26"/>
        <v>99.473700934579441</v>
      </c>
      <c r="O146" s="17">
        <f t="shared" si="27"/>
        <v>103563.14</v>
      </c>
      <c r="P146" s="17">
        <f t="shared" si="28"/>
        <v>563.13999999999942</v>
      </c>
      <c r="Q146" s="17">
        <f t="shared" si="29"/>
        <v>99.473700934579441</v>
      </c>
      <c r="R146" s="6"/>
    </row>
    <row r="147" spans="1:18" x14ac:dyDescent="0.2">
      <c r="A147" s="13">
        <v>1</v>
      </c>
      <c r="B147" s="14" t="s">
        <v>25</v>
      </c>
      <c r="C147" s="15" t="s">
        <v>26</v>
      </c>
      <c r="D147" s="16">
        <v>210000</v>
      </c>
      <c r="E147" s="16">
        <v>210000</v>
      </c>
      <c r="F147" s="16">
        <v>107000</v>
      </c>
      <c r="G147" s="16">
        <v>106436.86</v>
      </c>
      <c r="H147" s="16">
        <v>0</v>
      </c>
      <c r="I147" s="16">
        <v>106436.86</v>
      </c>
      <c r="J147" s="16">
        <v>0</v>
      </c>
      <c r="K147" s="16">
        <v>0</v>
      </c>
      <c r="L147" s="17">
        <f t="shared" si="24"/>
        <v>563.13999999999942</v>
      </c>
      <c r="M147" s="17">
        <f t="shared" si="25"/>
        <v>103563.14</v>
      </c>
      <c r="N147" s="17">
        <f t="shared" si="26"/>
        <v>99.473700934579441</v>
      </c>
      <c r="O147" s="17">
        <f t="shared" si="27"/>
        <v>103563.14</v>
      </c>
      <c r="P147" s="17">
        <f t="shared" si="28"/>
        <v>563.13999999999942</v>
      </c>
      <c r="Q147" s="17">
        <f t="shared" si="29"/>
        <v>99.473700934579441</v>
      </c>
      <c r="R147" s="6"/>
    </row>
    <row r="148" spans="1:18" x14ac:dyDescent="0.2">
      <c r="A148" s="13">
        <v>1</v>
      </c>
      <c r="B148" s="14" t="s">
        <v>35</v>
      </c>
      <c r="C148" s="15" t="s">
        <v>36</v>
      </c>
      <c r="D148" s="16">
        <v>0</v>
      </c>
      <c r="E148" s="16">
        <v>2000</v>
      </c>
      <c r="F148" s="16">
        <v>2000</v>
      </c>
      <c r="G148" s="16">
        <v>1784.23</v>
      </c>
      <c r="H148" s="16">
        <v>0</v>
      </c>
      <c r="I148" s="16">
        <v>1784.23</v>
      </c>
      <c r="J148" s="16">
        <v>0</v>
      </c>
      <c r="K148" s="16">
        <v>0</v>
      </c>
      <c r="L148" s="17">
        <f t="shared" si="24"/>
        <v>215.76999999999998</v>
      </c>
      <c r="M148" s="17">
        <f t="shared" si="25"/>
        <v>215.76999999999998</v>
      </c>
      <c r="N148" s="17">
        <f t="shared" si="26"/>
        <v>89.211500000000001</v>
      </c>
      <c r="O148" s="17">
        <f t="shared" si="27"/>
        <v>215.76999999999998</v>
      </c>
      <c r="P148" s="17">
        <f t="shared" si="28"/>
        <v>215.76999999999998</v>
      </c>
      <c r="Q148" s="17">
        <f t="shared" si="29"/>
        <v>89.211500000000001</v>
      </c>
      <c r="R148" s="6"/>
    </row>
    <row r="149" spans="1:18" x14ac:dyDescent="0.2">
      <c r="A149" s="13">
        <v>0</v>
      </c>
      <c r="B149" s="14" t="s">
        <v>39</v>
      </c>
      <c r="C149" s="15" t="s">
        <v>40</v>
      </c>
      <c r="D149" s="16">
        <v>0</v>
      </c>
      <c r="E149" s="16">
        <v>2000</v>
      </c>
      <c r="F149" s="16">
        <v>2000</v>
      </c>
      <c r="G149" s="16">
        <v>1784.23</v>
      </c>
      <c r="H149" s="16">
        <v>0</v>
      </c>
      <c r="I149" s="16">
        <v>1784.23</v>
      </c>
      <c r="J149" s="16">
        <v>0</v>
      </c>
      <c r="K149" s="16">
        <v>0</v>
      </c>
      <c r="L149" s="17">
        <f t="shared" si="24"/>
        <v>215.76999999999998</v>
      </c>
      <c r="M149" s="17">
        <f t="shared" si="25"/>
        <v>215.76999999999998</v>
      </c>
      <c r="N149" s="17">
        <f t="shared" si="26"/>
        <v>89.211500000000001</v>
      </c>
      <c r="O149" s="17">
        <f t="shared" si="27"/>
        <v>215.76999999999998</v>
      </c>
      <c r="P149" s="17">
        <f t="shared" si="28"/>
        <v>215.76999999999998</v>
      </c>
      <c r="Q149" s="17">
        <f t="shared" si="29"/>
        <v>89.211500000000001</v>
      </c>
      <c r="R149" s="6"/>
    </row>
    <row r="150" spans="1:18" x14ac:dyDescent="0.2">
      <c r="A150" s="13">
        <v>1</v>
      </c>
      <c r="B150" s="14" t="s">
        <v>118</v>
      </c>
      <c r="C150" s="15" t="s">
        <v>119</v>
      </c>
      <c r="D150" s="16">
        <v>210000</v>
      </c>
      <c r="E150" s="16">
        <v>208000</v>
      </c>
      <c r="F150" s="16">
        <v>105000</v>
      </c>
      <c r="G150" s="16">
        <v>104652.63</v>
      </c>
      <c r="H150" s="16">
        <v>0</v>
      </c>
      <c r="I150" s="16">
        <v>104652.63</v>
      </c>
      <c r="J150" s="16">
        <v>0</v>
      </c>
      <c r="K150" s="16">
        <v>0</v>
      </c>
      <c r="L150" s="17">
        <f t="shared" si="24"/>
        <v>347.36999999999534</v>
      </c>
      <c r="M150" s="17">
        <f t="shared" si="25"/>
        <v>103347.37</v>
      </c>
      <c r="N150" s="17">
        <f t="shared" si="26"/>
        <v>99.669171428571431</v>
      </c>
      <c r="O150" s="17">
        <f t="shared" si="27"/>
        <v>103347.37</v>
      </c>
      <c r="P150" s="17">
        <f t="shared" si="28"/>
        <v>347.36999999999534</v>
      </c>
      <c r="Q150" s="17">
        <f t="shared" si="29"/>
        <v>99.669171428571431</v>
      </c>
      <c r="R150" s="6"/>
    </row>
    <row r="151" spans="1:18" x14ac:dyDescent="0.2">
      <c r="A151" s="13">
        <v>0</v>
      </c>
      <c r="B151" s="14" t="s">
        <v>120</v>
      </c>
      <c r="C151" s="15" t="s">
        <v>121</v>
      </c>
      <c r="D151" s="16">
        <v>210000</v>
      </c>
      <c r="E151" s="16">
        <v>208000</v>
      </c>
      <c r="F151" s="16">
        <v>105000</v>
      </c>
      <c r="G151" s="16">
        <v>104652.63</v>
      </c>
      <c r="H151" s="16">
        <v>0</v>
      </c>
      <c r="I151" s="16">
        <v>104652.63</v>
      </c>
      <c r="J151" s="16">
        <v>0</v>
      </c>
      <c r="K151" s="16">
        <v>0</v>
      </c>
      <c r="L151" s="17">
        <f t="shared" si="24"/>
        <v>347.36999999999534</v>
      </c>
      <c r="M151" s="17">
        <f t="shared" si="25"/>
        <v>103347.37</v>
      </c>
      <c r="N151" s="17">
        <f t="shared" si="26"/>
        <v>99.669171428571431</v>
      </c>
      <c r="O151" s="17">
        <f t="shared" si="27"/>
        <v>103347.37</v>
      </c>
      <c r="P151" s="17">
        <f t="shared" si="28"/>
        <v>347.36999999999534</v>
      </c>
      <c r="Q151" s="17">
        <f t="shared" si="29"/>
        <v>99.669171428571431</v>
      </c>
      <c r="R151" s="6"/>
    </row>
    <row r="152" spans="1:18" ht="25.5" x14ac:dyDescent="0.2">
      <c r="A152" s="13">
        <v>1</v>
      </c>
      <c r="B152" s="14" t="s">
        <v>142</v>
      </c>
      <c r="C152" s="15" t="s">
        <v>143</v>
      </c>
      <c r="D152" s="16">
        <v>0</v>
      </c>
      <c r="E152" s="16">
        <v>100100</v>
      </c>
      <c r="F152" s="16">
        <v>100100</v>
      </c>
      <c r="G152" s="16">
        <v>0</v>
      </c>
      <c r="H152" s="16">
        <v>0</v>
      </c>
      <c r="I152" s="16">
        <v>0</v>
      </c>
      <c r="J152" s="16">
        <v>0</v>
      </c>
      <c r="K152" s="16">
        <v>0</v>
      </c>
      <c r="L152" s="17">
        <f t="shared" si="24"/>
        <v>100100</v>
      </c>
      <c r="M152" s="17">
        <f t="shared" si="25"/>
        <v>100100</v>
      </c>
      <c r="N152" s="17">
        <f t="shared" si="26"/>
        <v>0</v>
      </c>
      <c r="O152" s="17">
        <f t="shared" si="27"/>
        <v>100100</v>
      </c>
      <c r="P152" s="17">
        <f t="shared" si="28"/>
        <v>100100</v>
      </c>
      <c r="Q152" s="17">
        <f t="shared" si="29"/>
        <v>0</v>
      </c>
      <c r="R152" s="6"/>
    </row>
    <row r="153" spans="1:18" x14ac:dyDescent="0.2">
      <c r="A153" s="13">
        <v>1</v>
      </c>
      <c r="B153" s="14" t="s">
        <v>144</v>
      </c>
      <c r="C153" s="15" t="s">
        <v>145</v>
      </c>
      <c r="D153" s="16">
        <v>0</v>
      </c>
      <c r="E153" s="16">
        <v>100100</v>
      </c>
      <c r="F153" s="16">
        <v>100100</v>
      </c>
      <c r="G153" s="16">
        <v>0</v>
      </c>
      <c r="H153" s="16">
        <v>0</v>
      </c>
      <c r="I153" s="16">
        <v>0</v>
      </c>
      <c r="J153" s="16">
        <v>0</v>
      </c>
      <c r="K153" s="16">
        <v>0</v>
      </c>
      <c r="L153" s="17">
        <f t="shared" si="24"/>
        <v>100100</v>
      </c>
      <c r="M153" s="17">
        <f t="shared" si="25"/>
        <v>100100</v>
      </c>
      <c r="N153" s="17">
        <f t="shared" si="26"/>
        <v>0</v>
      </c>
      <c r="O153" s="17">
        <f t="shared" si="27"/>
        <v>100100</v>
      </c>
      <c r="P153" s="17">
        <f t="shared" si="28"/>
        <v>100100</v>
      </c>
      <c r="Q153" s="17">
        <f t="shared" si="29"/>
        <v>0</v>
      </c>
      <c r="R153" s="6"/>
    </row>
    <row r="154" spans="1:18" ht="25.5" x14ac:dyDescent="0.2">
      <c r="A154" s="13">
        <v>1</v>
      </c>
      <c r="B154" s="14" t="s">
        <v>146</v>
      </c>
      <c r="C154" s="15" t="s">
        <v>147</v>
      </c>
      <c r="D154" s="16">
        <v>0</v>
      </c>
      <c r="E154" s="16">
        <v>100100</v>
      </c>
      <c r="F154" s="16">
        <v>100100</v>
      </c>
      <c r="G154" s="16">
        <v>0</v>
      </c>
      <c r="H154" s="16">
        <v>0</v>
      </c>
      <c r="I154" s="16">
        <v>0</v>
      </c>
      <c r="J154" s="16">
        <v>0</v>
      </c>
      <c r="K154" s="16">
        <v>0</v>
      </c>
      <c r="L154" s="17">
        <f t="shared" si="24"/>
        <v>100100</v>
      </c>
      <c r="M154" s="17">
        <f t="shared" si="25"/>
        <v>100100</v>
      </c>
      <c r="N154" s="17">
        <f t="shared" si="26"/>
        <v>0</v>
      </c>
      <c r="O154" s="17">
        <f t="shared" si="27"/>
        <v>100100</v>
      </c>
      <c r="P154" s="17">
        <f t="shared" si="28"/>
        <v>100100</v>
      </c>
      <c r="Q154" s="17">
        <f t="shared" si="29"/>
        <v>0</v>
      </c>
      <c r="R154" s="6"/>
    </row>
    <row r="155" spans="1:18" ht="25.5" x14ac:dyDescent="0.2">
      <c r="A155" s="13">
        <v>1</v>
      </c>
      <c r="B155" s="14" t="s">
        <v>148</v>
      </c>
      <c r="C155" s="15" t="s">
        <v>147</v>
      </c>
      <c r="D155" s="16">
        <v>0</v>
      </c>
      <c r="E155" s="16">
        <v>100100</v>
      </c>
      <c r="F155" s="16">
        <v>100100</v>
      </c>
      <c r="G155" s="16">
        <v>0</v>
      </c>
      <c r="H155" s="16">
        <v>0</v>
      </c>
      <c r="I155" s="16">
        <v>0</v>
      </c>
      <c r="J155" s="16">
        <v>0</v>
      </c>
      <c r="K155" s="16">
        <v>0</v>
      </c>
      <c r="L155" s="17">
        <f t="shared" si="24"/>
        <v>100100</v>
      </c>
      <c r="M155" s="17">
        <f t="shared" si="25"/>
        <v>100100</v>
      </c>
      <c r="N155" s="17">
        <f t="shared" si="26"/>
        <v>0</v>
      </c>
      <c r="O155" s="17">
        <f t="shared" si="27"/>
        <v>100100</v>
      </c>
      <c r="P155" s="17">
        <f t="shared" si="28"/>
        <v>100100</v>
      </c>
      <c r="Q155" s="17">
        <f t="shared" si="29"/>
        <v>0</v>
      </c>
      <c r="R155" s="6"/>
    </row>
    <row r="156" spans="1:18" x14ac:dyDescent="0.2">
      <c r="A156" s="13">
        <v>1</v>
      </c>
      <c r="B156" s="14" t="s">
        <v>25</v>
      </c>
      <c r="C156" s="15" t="s">
        <v>26</v>
      </c>
      <c r="D156" s="16">
        <v>0</v>
      </c>
      <c r="E156" s="16">
        <v>100100</v>
      </c>
      <c r="F156" s="16">
        <v>100100</v>
      </c>
      <c r="G156" s="16">
        <v>0</v>
      </c>
      <c r="H156" s="16">
        <v>0</v>
      </c>
      <c r="I156" s="16">
        <v>0</v>
      </c>
      <c r="J156" s="16">
        <v>0</v>
      </c>
      <c r="K156" s="16">
        <v>0</v>
      </c>
      <c r="L156" s="17">
        <f t="shared" si="24"/>
        <v>100100</v>
      </c>
      <c r="M156" s="17">
        <f t="shared" si="25"/>
        <v>100100</v>
      </c>
      <c r="N156" s="17">
        <f t="shared" si="26"/>
        <v>0</v>
      </c>
      <c r="O156" s="17">
        <f t="shared" si="27"/>
        <v>100100</v>
      </c>
      <c r="P156" s="17">
        <f t="shared" si="28"/>
        <v>100100</v>
      </c>
      <c r="Q156" s="17">
        <f t="shared" si="29"/>
        <v>0</v>
      </c>
      <c r="R156" s="6"/>
    </row>
    <row r="157" spans="1:18" x14ac:dyDescent="0.2">
      <c r="A157" s="13">
        <v>1</v>
      </c>
      <c r="B157" s="14" t="s">
        <v>118</v>
      </c>
      <c r="C157" s="15" t="s">
        <v>119</v>
      </c>
      <c r="D157" s="16">
        <v>0</v>
      </c>
      <c r="E157" s="16">
        <v>100000</v>
      </c>
      <c r="F157" s="16">
        <v>100000</v>
      </c>
      <c r="G157" s="16">
        <v>0</v>
      </c>
      <c r="H157" s="16">
        <v>0</v>
      </c>
      <c r="I157" s="16">
        <v>0</v>
      </c>
      <c r="J157" s="16">
        <v>0</v>
      </c>
      <c r="K157" s="16">
        <v>0</v>
      </c>
      <c r="L157" s="17">
        <f t="shared" si="24"/>
        <v>100000</v>
      </c>
      <c r="M157" s="17">
        <f t="shared" si="25"/>
        <v>100000</v>
      </c>
      <c r="N157" s="17">
        <f t="shared" si="26"/>
        <v>0</v>
      </c>
      <c r="O157" s="17">
        <f t="shared" si="27"/>
        <v>100000</v>
      </c>
      <c r="P157" s="17">
        <f t="shared" si="28"/>
        <v>100000</v>
      </c>
      <c r="Q157" s="17">
        <f t="shared" si="29"/>
        <v>0</v>
      </c>
      <c r="R157" s="6"/>
    </row>
    <row r="158" spans="1:18" x14ac:dyDescent="0.2">
      <c r="A158" s="13">
        <v>0</v>
      </c>
      <c r="B158" s="14" t="s">
        <v>120</v>
      </c>
      <c r="C158" s="15" t="s">
        <v>121</v>
      </c>
      <c r="D158" s="16">
        <v>0</v>
      </c>
      <c r="E158" s="16">
        <v>100000</v>
      </c>
      <c r="F158" s="16">
        <v>100000</v>
      </c>
      <c r="G158" s="16">
        <v>0</v>
      </c>
      <c r="H158" s="16">
        <v>0</v>
      </c>
      <c r="I158" s="16">
        <v>0</v>
      </c>
      <c r="J158" s="16">
        <v>0</v>
      </c>
      <c r="K158" s="16">
        <v>0</v>
      </c>
      <c r="L158" s="17">
        <f t="shared" si="24"/>
        <v>100000</v>
      </c>
      <c r="M158" s="17">
        <f t="shared" si="25"/>
        <v>100000</v>
      </c>
      <c r="N158" s="17">
        <f t="shared" si="26"/>
        <v>0</v>
      </c>
      <c r="O158" s="17">
        <f t="shared" si="27"/>
        <v>100000</v>
      </c>
      <c r="P158" s="17">
        <f t="shared" si="28"/>
        <v>100000</v>
      </c>
      <c r="Q158" s="17">
        <f t="shared" si="29"/>
        <v>0</v>
      </c>
      <c r="R158" s="6"/>
    </row>
    <row r="159" spans="1:18" x14ac:dyDescent="0.2">
      <c r="A159" s="13">
        <v>0</v>
      </c>
      <c r="B159" s="14" t="s">
        <v>99</v>
      </c>
      <c r="C159" s="15" t="s">
        <v>100</v>
      </c>
      <c r="D159" s="16">
        <v>0</v>
      </c>
      <c r="E159" s="16">
        <v>100</v>
      </c>
      <c r="F159" s="16">
        <v>100</v>
      </c>
      <c r="G159" s="16">
        <v>0</v>
      </c>
      <c r="H159" s="16">
        <v>0</v>
      </c>
      <c r="I159" s="16">
        <v>0</v>
      </c>
      <c r="J159" s="16">
        <v>0</v>
      </c>
      <c r="K159" s="16">
        <v>0</v>
      </c>
      <c r="L159" s="17">
        <f t="shared" si="24"/>
        <v>100</v>
      </c>
      <c r="M159" s="17">
        <f t="shared" si="25"/>
        <v>100</v>
      </c>
      <c r="N159" s="17">
        <f t="shared" si="26"/>
        <v>0</v>
      </c>
      <c r="O159" s="17">
        <f t="shared" si="27"/>
        <v>100</v>
      </c>
      <c r="P159" s="17">
        <f t="shared" si="28"/>
        <v>100</v>
      </c>
      <c r="Q159" s="17">
        <f t="shared" si="29"/>
        <v>0</v>
      </c>
      <c r="R159" s="6"/>
    </row>
    <row r="160" spans="1:18" ht="25.5" x14ac:dyDescent="0.2">
      <c r="A160" s="13">
        <v>1</v>
      </c>
      <c r="B160" s="14" t="s">
        <v>149</v>
      </c>
      <c r="C160" s="18" t="s">
        <v>150</v>
      </c>
      <c r="D160" s="16">
        <v>3200</v>
      </c>
      <c r="E160" s="16">
        <v>3200</v>
      </c>
      <c r="F160" s="16">
        <v>1867</v>
      </c>
      <c r="G160" s="16">
        <v>0</v>
      </c>
      <c r="H160" s="16">
        <v>0</v>
      </c>
      <c r="I160" s="16">
        <v>0</v>
      </c>
      <c r="J160" s="16">
        <v>0</v>
      </c>
      <c r="K160" s="16">
        <v>0</v>
      </c>
      <c r="L160" s="17">
        <f t="shared" si="24"/>
        <v>1867</v>
      </c>
      <c r="M160" s="17">
        <f t="shared" si="25"/>
        <v>3200</v>
      </c>
      <c r="N160" s="17">
        <f t="shared" si="26"/>
        <v>0</v>
      </c>
      <c r="O160" s="17">
        <f t="shared" si="27"/>
        <v>3200</v>
      </c>
      <c r="P160" s="17">
        <f t="shared" si="28"/>
        <v>1867</v>
      </c>
      <c r="Q160" s="17">
        <f t="shared" si="29"/>
        <v>0</v>
      </c>
      <c r="R160" s="6"/>
    </row>
    <row r="161" spans="1:18" x14ac:dyDescent="0.2">
      <c r="A161" s="13">
        <v>1</v>
      </c>
      <c r="B161" s="14" t="s">
        <v>151</v>
      </c>
      <c r="C161" s="15" t="s">
        <v>152</v>
      </c>
      <c r="D161" s="16">
        <v>3200</v>
      </c>
      <c r="E161" s="16">
        <v>3200</v>
      </c>
      <c r="F161" s="16">
        <v>1867</v>
      </c>
      <c r="G161" s="16">
        <v>0</v>
      </c>
      <c r="H161" s="16">
        <v>0</v>
      </c>
      <c r="I161" s="16">
        <v>0</v>
      </c>
      <c r="J161" s="16">
        <v>0</v>
      </c>
      <c r="K161" s="16">
        <v>0</v>
      </c>
      <c r="L161" s="17">
        <f t="shared" si="24"/>
        <v>1867</v>
      </c>
      <c r="M161" s="17">
        <f t="shared" si="25"/>
        <v>3200</v>
      </c>
      <c r="N161" s="17">
        <f t="shared" si="26"/>
        <v>0</v>
      </c>
      <c r="O161" s="17">
        <f t="shared" si="27"/>
        <v>3200</v>
      </c>
      <c r="P161" s="17">
        <f t="shared" si="28"/>
        <v>1867</v>
      </c>
      <c r="Q161" s="17">
        <f t="shared" si="29"/>
        <v>0</v>
      </c>
      <c r="R161" s="6"/>
    </row>
    <row r="162" spans="1:18" x14ac:dyDescent="0.2">
      <c r="A162" s="13">
        <v>1</v>
      </c>
      <c r="B162" s="14" t="s">
        <v>153</v>
      </c>
      <c r="C162" s="15" t="s">
        <v>154</v>
      </c>
      <c r="D162" s="16">
        <v>3200</v>
      </c>
      <c r="E162" s="16">
        <v>3200</v>
      </c>
      <c r="F162" s="16">
        <v>1867</v>
      </c>
      <c r="G162" s="16">
        <v>0</v>
      </c>
      <c r="H162" s="16">
        <v>0</v>
      </c>
      <c r="I162" s="16">
        <v>0</v>
      </c>
      <c r="J162" s="16">
        <v>0</v>
      </c>
      <c r="K162" s="16">
        <v>0</v>
      </c>
      <c r="L162" s="17">
        <f t="shared" si="24"/>
        <v>1867</v>
      </c>
      <c r="M162" s="17">
        <f t="shared" si="25"/>
        <v>3200</v>
      </c>
      <c r="N162" s="17">
        <f t="shared" si="26"/>
        <v>0</v>
      </c>
      <c r="O162" s="17">
        <f t="shared" si="27"/>
        <v>3200</v>
      </c>
      <c r="P162" s="17">
        <f t="shared" si="28"/>
        <v>1867</v>
      </c>
      <c r="Q162" s="17">
        <f t="shared" si="29"/>
        <v>0</v>
      </c>
      <c r="R162" s="6"/>
    </row>
    <row r="163" spans="1:18" x14ac:dyDescent="0.2">
      <c r="A163" s="13">
        <v>1</v>
      </c>
      <c r="B163" s="14" t="s">
        <v>155</v>
      </c>
      <c r="C163" s="15" t="s">
        <v>156</v>
      </c>
      <c r="D163" s="16">
        <v>3200</v>
      </c>
      <c r="E163" s="16">
        <v>3200</v>
      </c>
      <c r="F163" s="16">
        <v>1867</v>
      </c>
      <c r="G163" s="16">
        <v>0</v>
      </c>
      <c r="H163" s="16">
        <v>0</v>
      </c>
      <c r="I163" s="16">
        <v>0</v>
      </c>
      <c r="J163" s="16">
        <v>0</v>
      </c>
      <c r="K163" s="16">
        <v>0</v>
      </c>
      <c r="L163" s="17">
        <f t="shared" si="24"/>
        <v>1867</v>
      </c>
      <c r="M163" s="17">
        <f t="shared" si="25"/>
        <v>3200</v>
      </c>
      <c r="N163" s="17">
        <f t="shared" si="26"/>
        <v>0</v>
      </c>
      <c r="O163" s="17">
        <f t="shared" si="27"/>
        <v>3200</v>
      </c>
      <c r="P163" s="17">
        <f t="shared" si="28"/>
        <v>1867</v>
      </c>
      <c r="Q163" s="17">
        <f t="shared" si="29"/>
        <v>0</v>
      </c>
      <c r="R163" s="6"/>
    </row>
    <row r="164" spans="1:18" x14ac:dyDescent="0.2">
      <c r="A164" s="13">
        <v>1</v>
      </c>
      <c r="B164" s="14" t="s">
        <v>157</v>
      </c>
      <c r="C164" s="15" t="s">
        <v>156</v>
      </c>
      <c r="D164" s="16">
        <v>3200</v>
      </c>
      <c r="E164" s="16">
        <v>3200</v>
      </c>
      <c r="F164" s="16">
        <v>1867</v>
      </c>
      <c r="G164" s="16">
        <v>0</v>
      </c>
      <c r="H164" s="16">
        <v>0</v>
      </c>
      <c r="I164" s="16">
        <v>0</v>
      </c>
      <c r="J164" s="16">
        <v>0</v>
      </c>
      <c r="K164" s="16">
        <v>0</v>
      </c>
      <c r="L164" s="17">
        <f t="shared" si="24"/>
        <v>1867</v>
      </c>
      <c r="M164" s="17">
        <f t="shared" si="25"/>
        <v>3200</v>
      </c>
      <c r="N164" s="17">
        <f t="shared" si="26"/>
        <v>0</v>
      </c>
      <c r="O164" s="17">
        <f t="shared" si="27"/>
        <v>3200</v>
      </c>
      <c r="P164" s="17">
        <f t="shared" si="28"/>
        <v>1867</v>
      </c>
      <c r="Q164" s="17">
        <f t="shared" si="29"/>
        <v>0</v>
      </c>
      <c r="R164" s="6"/>
    </row>
    <row r="165" spans="1:18" x14ac:dyDescent="0.2">
      <c r="A165" s="13">
        <v>0</v>
      </c>
      <c r="B165" s="14" t="s">
        <v>72</v>
      </c>
      <c r="C165" s="15" t="s">
        <v>158</v>
      </c>
      <c r="D165" s="16">
        <v>3200</v>
      </c>
      <c r="E165" s="16">
        <v>3200</v>
      </c>
      <c r="F165" s="16">
        <v>1867</v>
      </c>
      <c r="G165" s="16">
        <v>0</v>
      </c>
      <c r="H165" s="16">
        <v>0</v>
      </c>
      <c r="I165" s="16">
        <v>0</v>
      </c>
      <c r="J165" s="16">
        <v>0</v>
      </c>
      <c r="K165" s="16">
        <v>0</v>
      </c>
      <c r="L165" s="17">
        <f t="shared" si="24"/>
        <v>1867</v>
      </c>
      <c r="M165" s="17">
        <f t="shared" si="25"/>
        <v>3200</v>
      </c>
      <c r="N165" s="17">
        <f t="shared" si="26"/>
        <v>0</v>
      </c>
      <c r="O165" s="17">
        <f t="shared" si="27"/>
        <v>3200</v>
      </c>
      <c r="P165" s="17">
        <f t="shared" si="28"/>
        <v>1867</v>
      </c>
      <c r="Q165" s="17">
        <f t="shared" si="29"/>
        <v>0</v>
      </c>
      <c r="R165" s="6"/>
    </row>
    <row r="166" spans="1:18" x14ac:dyDescent="0.2">
      <c r="A166" s="13">
        <v>1</v>
      </c>
      <c r="B166" s="14" t="s">
        <v>159</v>
      </c>
      <c r="C166" s="15" t="s">
        <v>160</v>
      </c>
      <c r="D166" s="16">
        <v>1855300</v>
      </c>
      <c r="E166" s="16">
        <v>13855854</v>
      </c>
      <c r="F166" s="16">
        <v>10755124</v>
      </c>
      <c r="G166" s="16">
        <v>8376309.5900000008</v>
      </c>
      <c r="H166" s="16">
        <v>0</v>
      </c>
      <c r="I166" s="16">
        <v>8375209.870000001</v>
      </c>
      <c r="J166" s="16">
        <v>1099.72</v>
      </c>
      <c r="K166" s="16">
        <v>0</v>
      </c>
      <c r="L166" s="17">
        <f t="shared" si="24"/>
        <v>2378814.4099999992</v>
      </c>
      <c r="M166" s="17">
        <f t="shared" si="25"/>
        <v>5479544.4099999992</v>
      </c>
      <c r="N166" s="17">
        <f t="shared" si="26"/>
        <v>77.882036413527175</v>
      </c>
      <c r="O166" s="17">
        <f t="shared" si="27"/>
        <v>5480644.129999999</v>
      </c>
      <c r="P166" s="17">
        <f t="shared" si="28"/>
        <v>2379914.129999999</v>
      </c>
      <c r="Q166" s="17">
        <f t="shared" si="29"/>
        <v>77.871811333834927</v>
      </c>
      <c r="R166" s="6"/>
    </row>
    <row r="168" spans="1:18" x14ac:dyDescent="0.2">
      <c r="B168" s="10"/>
      <c r="C168" s="8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</row>
    <row r="176" spans="1:18" hidden="1" x14ac:dyDescent="0.2"/>
  </sheetData>
  <mergeCells count="3">
    <mergeCell ref="B2:Q2"/>
    <mergeCell ref="B3:Q3"/>
    <mergeCell ref="B1:U1"/>
  </mergeCells>
  <conditionalFormatting sqref="B7:B166">
    <cfRule type="expression" dxfId="31" priority="17" stopIfTrue="1">
      <formula>A7=1</formula>
    </cfRule>
  </conditionalFormatting>
  <conditionalFormatting sqref="C7:C166">
    <cfRule type="expression" dxfId="30" priority="18" stopIfTrue="1">
      <formula>A7=1</formula>
    </cfRule>
  </conditionalFormatting>
  <conditionalFormatting sqref="D7:D166">
    <cfRule type="expression" dxfId="29" priority="19" stopIfTrue="1">
      <formula>A7=1</formula>
    </cfRule>
  </conditionalFormatting>
  <conditionalFormatting sqref="E7:E166">
    <cfRule type="expression" dxfId="28" priority="20" stopIfTrue="1">
      <formula>A7=1</formula>
    </cfRule>
  </conditionalFormatting>
  <conditionalFormatting sqref="F7:F166">
    <cfRule type="expression" dxfId="27" priority="21" stopIfTrue="1">
      <formula>A7=1</formula>
    </cfRule>
  </conditionalFormatting>
  <conditionalFormatting sqref="G7:G166">
    <cfRule type="expression" dxfId="26" priority="22" stopIfTrue="1">
      <formula>A7=1</formula>
    </cfRule>
  </conditionalFormatting>
  <conditionalFormatting sqref="H7:H166">
    <cfRule type="expression" dxfId="25" priority="23" stopIfTrue="1">
      <formula>A7=1</formula>
    </cfRule>
  </conditionalFormatting>
  <conditionalFormatting sqref="I7:I166">
    <cfRule type="expression" dxfId="24" priority="24" stopIfTrue="1">
      <formula>A7=1</formula>
    </cfRule>
  </conditionalFormatting>
  <conditionalFormatting sqref="J7:J166">
    <cfRule type="expression" dxfId="23" priority="25" stopIfTrue="1">
      <formula>A7=1</formula>
    </cfRule>
  </conditionalFormatting>
  <conditionalFormatting sqref="K7:K166">
    <cfRule type="expression" dxfId="22" priority="26" stopIfTrue="1">
      <formula>A7=1</formula>
    </cfRule>
  </conditionalFormatting>
  <conditionalFormatting sqref="L7:L166">
    <cfRule type="expression" dxfId="21" priority="27" stopIfTrue="1">
      <formula>A7=1</formula>
    </cfRule>
  </conditionalFormatting>
  <conditionalFormatting sqref="M7:M166">
    <cfRule type="expression" dxfId="20" priority="28" stopIfTrue="1">
      <formula>A7=1</formula>
    </cfRule>
  </conditionalFormatting>
  <conditionalFormatting sqref="N7:N166">
    <cfRule type="expression" dxfId="19" priority="29" stopIfTrue="1">
      <formula>A7=1</formula>
    </cfRule>
  </conditionalFormatting>
  <conditionalFormatting sqref="O7:O166">
    <cfRule type="expression" dxfId="18" priority="30" stopIfTrue="1">
      <formula>A7=1</formula>
    </cfRule>
  </conditionalFormatting>
  <conditionalFormatting sqref="P7:P166">
    <cfRule type="expression" dxfId="17" priority="31" stopIfTrue="1">
      <formula>A7=1</formula>
    </cfRule>
  </conditionalFormatting>
  <conditionalFormatting sqref="Q7:Q166">
    <cfRule type="expression" dxfId="16" priority="32" stopIfTrue="1">
      <formula>A7=1</formula>
    </cfRule>
  </conditionalFormatting>
  <conditionalFormatting sqref="B168:B177">
    <cfRule type="expression" dxfId="15" priority="1" stopIfTrue="1">
      <formula>A168=1</formula>
    </cfRule>
  </conditionalFormatting>
  <conditionalFormatting sqref="C168:C177">
    <cfRule type="expression" dxfId="14" priority="2" stopIfTrue="1">
      <formula>A168=1</formula>
    </cfRule>
  </conditionalFormatting>
  <conditionalFormatting sqref="D168:D177">
    <cfRule type="expression" dxfId="13" priority="3" stopIfTrue="1">
      <formula>A168=1</formula>
    </cfRule>
  </conditionalFormatting>
  <conditionalFormatting sqref="E168:E177">
    <cfRule type="expression" dxfId="12" priority="4" stopIfTrue="1">
      <formula>A168=1</formula>
    </cfRule>
  </conditionalFormatting>
  <conditionalFormatting sqref="F168:F177">
    <cfRule type="expression" dxfId="11" priority="5" stopIfTrue="1">
      <formula>A168=1</formula>
    </cfRule>
  </conditionalFormatting>
  <conditionalFormatting sqref="G168:G177">
    <cfRule type="expression" dxfId="10" priority="6" stopIfTrue="1">
      <formula>A168=1</formula>
    </cfRule>
  </conditionalFormatting>
  <conditionalFormatting sqref="H168:H177">
    <cfRule type="expression" dxfId="9" priority="7" stopIfTrue="1">
      <formula>A168=1</formula>
    </cfRule>
  </conditionalFormatting>
  <conditionalFormatting sqref="I168:I177">
    <cfRule type="expression" dxfId="8" priority="8" stopIfTrue="1">
      <formula>A168=1</formula>
    </cfRule>
  </conditionalFormatting>
  <conditionalFormatting sqref="J168:J177">
    <cfRule type="expression" dxfId="7" priority="9" stopIfTrue="1">
      <formula>A168=1</formula>
    </cfRule>
  </conditionalFormatting>
  <conditionalFormatting sqref="K168:K177">
    <cfRule type="expression" dxfId="6" priority="10" stopIfTrue="1">
      <formula>A168=1</formula>
    </cfRule>
  </conditionalFormatting>
  <conditionalFormatting sqref="L168:L177">
    <cfRule type="expression" dxfId="5" priority="11" stopIfTrue="1">
      <formula>A168=1</formula>
    </cfRule>
  </conditionalFormatting>
  <conditionalFormatting sqref="M168:M177">
    <cfRule type="expression" dxfId="4" priority="12" stopIfTrue="1">
      <formula>A168=1</formula>
    </cfRule>
  </conditionalFormatting>
  <conditionalFormatting sqref="N168:N177">
    <cfRule type="expression" dxfId="3" priority="13" stopIfTrue="1">
      <formula>A168=1</formula>
    </cfRule>
  </conditionalFormatting>
  <conditionalFormatting sqref="O168:O177">
    <cfRule type="expression" dxfId="2" priority="14" stopIfTrue="1">
      <formula>A168=1</formula>
    </cfRule>
  </conditionalFormatting>
  <conditionalFormatting sqref="P168:P177">
    <cfRule type="expression" dxfId="1" priority="15" stopIfTrue="1">
      <formula>A168=1</formula>
    </cfRule>
  </conditionalFormatting>
  <conditionalFormatting sqref="Q168:Q177">
    <cfRule type="expression" dxfId="0" priority="16" stopIfTrue="1">
      <formula>A168=1</formula>
    </cfRule>
  </conditionalFormatting>
  <pageMargins left="0.32" right="0.33" top="0.39370078740157499" bottom="0.39370078740157499" header="0" footer="0"/>
  <pageSetup paperSize="9" scale="87" fitToHeight="50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analiz_vd0</vt:lpstr>
      <vt:lpstr>Лист1</vt:lpstr>
      <vt:lpstr>analiz_vd0!Заголовки_для_печати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2021-08-02T13:32:10Z</dcterms:created>
  <dcterms:modified xsi:type="dcterms:W3CDTF">2021-08-02T13:51:25Z</dcterms:modified>
</cp:coreProperties>
</file>